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ПФХД" sheetId="1" state="visible" r:id="rId2"/>
    <sheet name="Раздел 1" sheetId="2" state="visible" r:id="rId3"/>
    <sheet name="Раздел 2" sheetId="3" state="visible" r:id="rId4"/>
    <sheet name="Обоснования - 1.1" sheetId="4" state="visible" r:id="rId5"/>
    <sheet name="Обоснования - 1.2-5" sheetId="5" state="visible" r:id="rId6"/>
    <sheet name="Обоснования (242,244)" sheetId="6" state="visible" r:id="rId7"/>
    <sheet name="Обоснования доходов" sheetId="7" state="visible" r:id="rId8"/>
    <sheet name="Группы контроля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<sst xmlns="http://schemas.openxmlformats.org/spreadsheetml/2006/main" count="2330" uniqueCount="673">
  <si>
    <t>УТВЕРЖДАЮ</t>
  </si>
  <si>
    <t>(наименование должности лица, утверждающего документ)</t>
  </si>
  <si>
    <t>МБДОУ № 76</t>
  </si>
  <si>
    <t>(наименование учреждения)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</si>
  <si>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</si>
  <si>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</si>
  <si>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</si>
  <si>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</si>
  <si>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</si>
  <si>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2022 год</t>
  </si>
  <si>
    <t>(на 2022 год и плановый период 2023-2024 годов)</t>
  </si>
  <si>
    <t>КОДЫ</t>
  </si>
  <si>
    <t>от "29" июля 2022 г.</t>
  </si>
  <si>
    <t>Дата</t>
  </si>
  <si>
    <t>29.07.2022</t>
  </si>
  <si>
    <t>по Сводному реестру</t>
  </si>
  <si>
    <t>463D0846</t>
  </si>
  <si>
    <t>Орган, осуществляющий функции и полномочия учредителя</t>
  </si>
  <si>
    <t>Управление образования администрации городского округа Мытищи Московской области</t>
  </si>
  <si>
    <t>глава по БК</t>
  </si>
  <si>
    <t>901</t>
  </si>
  <si>
    <t>463Э4292</t>
  </si>
  <si>
    <t>ИНН</t>
  </si>
  <si>
    <t>5029206162</t>
  </si>
  <si>
    <t>Учреждение</t>
  </si>
  <si>
    <t>Муниципальное бюджетное дошкольное образовательное учреждение детский сад № 76 "алые паруса"</t>
  </si>
  <si>
    <t>КПП</t>
  </si>
  <si>
    <t>502901001</t>
  </si>
  <si>
    <t>Единица измерения:</t>
  </si>
  <si>
    <t>руб.</t>
  </si>
  <si>
    <t>по ОКЕИ</t>
  </si>
  <si>
    <t>383</t>
  </si>
  <si>
    <t>Подписано. Заверено ЭП.</t>
  </si>
  <si>
    <t>ФИО: Костюнина Светлана Аркадьевна</t>
  </si>
  <si>
    <t>ФИО: Кайгородова Наталья Николаевна</t>
  </si>
  <si>
    <t>Должность: Начальник управления образования</t>
  </si>
  <si>
    <t>Должность: Заведующий</t>
  </si>
  <si>
    <t>Действует c 21.04.2022 19:28:00 по: 15.07.2023 19:28:00</t>
  </si>
  <si>
    <t>Действует c 24.01.2022 19:58:06 по: 24.04.2023 19:58:06</t>
  </si>
  <si>
    <t>Серийный номер: EFE55AAFB534186BDCA9B68961F54BA1757EBF65</t>
  </si>
  <si>
    <t>Серийный номер: 59DA209D4F30325D32A18EBDD1B90FDC86A2DD4C</t>
  </si>
  <si>
    <t>Издатель: Казначейство России</t>
  </si>
  <si>
    <t>Издатель: Федеральное казначейство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</si>
  <si>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</si>
  <si>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</si>
  <si>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</si>
  <si>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</si>
  <si>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</si>
  <si>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</si>
  <si>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2022 г. текущий финансовый год</t>
  </si>
  <si>
    <t>на 2023 г. первый год планового периода</t>
  </si>
  <si>
    <t>на 2024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</si>
  <si>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</si>
  <si>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</si>
  <si>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</si>
  <si>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</si>
  <si>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</si>
  <si>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за счет приносящей доход деятельности</t>
  </si>
  <si>
    <t>0001.1</t>
  </si>
  <si>
    <t>2</t>
  </si>
  <si>
    <t>за счет муниципального задания</t>
  </si>
  <si>
    <t>0001.2</t>
  </si>
  <si>
    <t>4</t>
  </si>
  <si>
    <t>из них за счет субвенции</t>
  </si>
  <si>
    <t>0001.2.1</t>
  </si>
  <si>
    <t>за счет целевой субсидии</t>
  </si>
  <si>
    <t>0001.3</t>
  </si>
  <si>
    <t>5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</si>
  <si>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</si>
  <si>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</si>
  <si>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</si>
  <si>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</si>
  <si>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</si>
  <si>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</si>
  <si>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</si>
  <si>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</si>
  <si>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</si>
  <si>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</si>
  <si>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муниципального задания</t>
  </si>
  <si>
    <t>1210</t>
  </si>
  <si>
    <t>в том числе: за счет средств муниципального бюджета</t>
  </si>
  <si>
    <t>1210.1</t>
  </si>
  <si>
    <t>x</t>
  </si>
  <si>
    <t>за счет бюджета Московской Области</t>
  </si>
  <si>
    <t>1210.2</t>
  </si>
  <si>
    <t>за счет средств Федерального бюджнта</t>
  </si>
  <si>
    <t>1210.3</t>
  </si>
  <si>
    <t>от оказания платных услуг в рамках уставной деятельности</t>
  </si>
  <si>
    <t>1230</t>
  </si>
  <si>
    <t>в том числе:
родительская плата</t>
  </si>
  <si>
    <t>1231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</si>
  <si>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</si>
  <si>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</si>
  <si>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</si>
  <si>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</si>
  <si>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</si>
  <si>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</si>
  <si>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</si>
  <si>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</si>
  <si>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из них:</t>
  </si>
  <si>
    <t>питание обучающихся</t>
  </si>
  <si>
    <t>1410.1</t>
  </si>
  <si>
    <t>питание обучающихся 1-4 классов</t>
  </si>
  <si>
    <t>1410.1.1</t>
  </si>
  <si>
    <t>в том числе:
областной бюджет</t>
  </si>
  <si>
    <t>1410.1.1.1</t>
  </si>
  <si>
    <t>местный бюджет</t>
  </si>
  <si>
    <t>1410.1.1.2</t>
  </si>
  <si>
    <t>питание обучающихся 5-9 классов</t>
  </si>
  <si>
    <t>1410.1.2</t>
  </si>
  <si>
    <t>1410.1.2.1</t>
  </si>
  <si>
    <t>1410.1.2.2</t>
  </si>
  <si>
    <t>пособии молодым специалистам (150 000 руб.)</t>
  </si>
  <si>
    <t>1410.2</t>
  </si>
  <si>
    <t>компенсации за ГИА</t>
  </si>
  <si>
    <t>1410.3</t>
  </si>
  <si>
    <t>гранты</t>
  </si>
  <si>
    <t>1420</t>
  </si>
  <si>
    <t>в том числе:
гранты «Умным школам»</t>
  </si>
  <si>
    <t>1420.1</t>
  </si>
  <si>
    <t>гранты «Комплексам»</t>
  </si>
  <si>
    <t>1420.2</t>
  </si>
  <si>
    <t>гранты «Сельским школам»</t>
  </si>
  <si>
    <t>1420.3</t>
  </si>
  <si>
    <t>гранты «Умные каникулы»</t>
  </si>
  <si>
    <t>1420.4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</si>
  <si>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</si>
  <si>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</si>
  <si>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</si>
  <si>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</si>
  <si>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</si>
  <si>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</si>
  <si>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</si>
  <si>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</si>
  <si>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</si>
  <si>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</si>
  <si>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</si>
  <si>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</si>
  <si>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за счет остатка</t>
  </si>
  <si>
    <t>2001</t>
  </si>
  <si>
    <t>2001.1</t>
  </si>
  <si>
    <t>2001.2</t>
  </si>
  <si>
    <t>2001.2.1</t>
  </si>
  <si>
    <t>2001.3</t>
  </si>
  <si>
    <t>за счет средств текущего года</t>
  </si>
  <si>
    <t>2002</t>
  </si>
  <si>
    <t>2002.1</t>
  </si>
  <si>
    <t>2002.2</t>
  </si>
  <si>
    <t>2002.2.1</t>
  </si>
  <si>
    <t>за счет целевых субсидий</t>
  </si>
  <si>
    <t>2002.3</t>
  </si>
  <si>
    <t>в том числе:
на выплаты персоналу, всего</t>
  </si>
  <si>
    <t>2100</t>
  </si>
  <si>
    <t>из них:
оплата труда</t>
  </si>
  <si>
    <t>2110</t>
  </si>
  <si>
    <t>111</t>
  </si>
  <si>
    <t>за счет приносящей доход деятельности, в том числе</t>
  </si>
  <si>
    <t>2111</t>
  </si>
  <si>
    <t>в том числе:
гранты</t>
  </si>
  <si>
    <t>2111.1</t>
  </si>
  <si>
    <t>из них:
гранты «Умным школам»</t>
  </si>
  <si>
    <t>2111.1.1</t>
  </si>
  <si>
    <t>2111.1.2</t>
  </si>
  <si>
    <t>2111.1.3</t>
  </si>
  <si>
    <t>2112</t>
  </si>
  <si>
    <t>в том числе: за счет субвенции</t>
  </si>
  <si>
    <t>2112.1</t>
  </si>
  <si>
    <t>из них:
на педагогических работников</t>
  </si>
  <si>
    <t>из них:
классное руководство</t>
  </si>
  <si>
    <t>2112.1.1</t>
  </si>
  <si>
    <t>классное руководство (федеральный)</t>
  </si>
  <si>
    <t>2112.1.1.2</t>
  </si>
  <si>
    <t>доплата молодым специалистам (5 000 руб. в месяц)</t>
  </si>
  <si>
    <t>2112.1.2</t>
  </si>
  <si>
    <t>компенсации за ГИА (пед. работники)</t>
  </si>
  <si>
    <t>2112.1.3</t>
  </si>
  <si>
    <t>на руководителей(стимулирующие), компенсация за  ГИА (АУП и прочие), АХП, учебно-вспомогательных и иных работников</t>
  </si>
  <si>
    <t>2112.2</t>
  </si>
  <si>
    <t>из них:
стимулирующие выплаты руководителям за уровень</t>
  </si>
  <si>
    <t>2112.2.1</t>
  </si>
  <si>
    <t>компенсации за ГИА (АУП и прочие)</t>
  </si>
  <si>
    <t>2112.2.2</t>
  </si>
  <si>
    <t>на административно-хозяйственных, учебно-вспомогательных и иных работников</t>
  </si>
  <si>
    <t>2112.2.3</t>
  </si>
  <si>
    <t>2113</t>
  </si>
  <si>
    <t>2113.1</t>
  </si>
  <si>
    <t>2113.2</t>
  </si>
  <si>
    <t>из них:
Компенсации за ГИА</t>
  </si>
  <si>
    <t>2113.2.1</t>
  </si>
  <si>
    <t>классное руководство (субъект)</t>
  </si>
  <si>
    <t>2113.2.2</t>
  </si>
  <si>
    <t>2113.2.3</t>
  </si>
  <si>
    <t>прочие выплаты персоналу, в том числе компенсационного характера</t>
  </si>
  <si>
    <t>2120</t>
  </si>
  <si>
    <t>112</t>
  </si>
  <si>
    <t>2120.1</t>
  </si>
  <si>
    <t>2120.2</t>
  </si>
  <si>
    <t>2120.2.1</t>
  </si>
  <si>
    <t>2120.3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</si>
  <si>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</si>
  <si>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</si>
  <si>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</si>
  <si>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</si>
  <si>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</si>
  <si>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</si>
  <si>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</si>
  <si>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</si>
  <si>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2142</t>
  </si>
  <si>
    <t>из них:
гранты</t>
  </si>
  <si>
    <t>2142.1</t>
  </si>
  <si>
    <t>2142.1.1</t>
  </si>
  <si>
    <t>2142.1.2</t>
  </si>
  <si>
    <t>2142.1.3</t>
  </si>
  <si>
    <t>2143</t>
  </si>
  <si>
    <t>2143.1</t>
  </si>
  <si>
    <t>в том числе:
на педагогических работников</t>
  </si>
  <si>
    <t>2143.1.1</t>
  </si>
  <si>
    <t>2143.1.1.2</t>
  </si>
  <si>
    <t>2143.1.2</t>
  </si>
  <si>
    <t>2143.1.3</t>
  </si>
  <si>
    <t>2143.2</t>
  </si>
  <si>
    <t>2143.2.1</t>
  </si>
  <si>
    <t>компенсации за ГИА  (административно-хозяйственные, учебно-вспомогательные и иные работники)</t>
  </si>
  <si>
    <t>2143.2.2</t>
  </si>
  <si>
    <t>2143.2.3</t>
  </si>
  <si>
    <t>2144</t>
  </si>
  <si>
    <t>2144.1</t>
  </si>
  <si>
    <t>2144.2</t>
  </si>
  <si>
    <t>из них:
компенсации за ГИА</t>
  </si>
  <si>
    <t>2144.2.1</t>
  </si>
  <si>
    <t>2144.2.2</t>
  </si>
  <si>
    <t>2144.2.3</t>
  </si>
  <si>
    <t>на иные выплаты работникам</t>
  </si>
  <si>
    <t>2145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</si>
  <si>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</si>
  <si>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</si>
  <si>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</si>
  <si>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</si>
  <si>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</si>
  <si>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</si>
  <si>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</si>
  <si>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</si>
  <si>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</si>
  <si>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</si>
  <si>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</si>
  <si>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</si>
  <si>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</si>
  <si>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</si>
  <si>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</si>
  <si>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</si>
  <si>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</si>
  <si>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</si>
  <si>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</si>
  <si>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</si>
  <si>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</si>
  <si>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</si>
  <si>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</si>
  <si>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2211.1</t>
  </si>
  <si>
    <t>2211.2</t>
  </si>
  <si>
    <t>в том числе за счет субвенции</t>
  </si>
  <si>
    <t>2211.2.1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</si>
  <si>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</si>
  <si>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</si>
  <si>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</si>
  <si>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</si>
  <si>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</si>
  <si>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</si>
  <si>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</si>
  <si>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</si>
  <si>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</si>
  <si>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</si>
  <si>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</si>
  <si>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</si>
  <si>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</si>
  <si>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</si>
  <si>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</si>
  <si>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2311</t>
  </si>
  <si>
    <t>2312</t>
  </si>
  <si>
    <t>2313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</si>
  <si>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</si>
  <si>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</si>
  <si>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</si>
  <si>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2321</t>
  </si>
  <si>
    <t>2322</t>
  </si>
  <si>
    <t>2323</t>
  </si>
  <si>
    <t>уплата штрафов (в том числе административных), пеней, иных платежей</t>
  </si>
  <si>
    <t>2330</t>
  </si>
  <si>
    <t>853</t>
  </si>
  <si>
    <t>2331</t>
  </si>
  <si>
    <t>2332</t>
  </si>
  <si>
    <t>2333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</si>
  <si>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</si>
  <si>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</si>
  <si>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</si>
  <si>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</si>
  <si>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</si>
  <si>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</si>
  <si>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2522</t>
  </si>
  <si>
    <t>2523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</si>
  <si>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</si>
  <si>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</si>
  <si>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</si>
  <si>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</si>
  <si>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</si>
  <si>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</si>
  <si>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</si>
  <si>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</si>
  <si>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</si>
  <si>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2632</t>
  </si>
  <si>
    <t>прочую закупку товаров, работ, услуг, всего</t>
  </si>
  <si>
    <t>2640</t>
  </si>
  <si>
    <t>244</t>
  </si>
  <si>
    <t>2641</t>
  </si>
  <si>
    <t>2642</t>
  </si>
  <si>
    <t>в том числе:
за счет субвенции</t>
  </si>
  <si>
    <t>2642.1</t>
  </si>
  <si>
    <t>в том числе: закупка учебников и учебных пособий, средств обучения, игр, игрушек</t>
  </si>
  <si>
    <t>2642.1.1</t>
  </si>
  <si>
    <t>2643</t>
  </si>
  <si>
    <t>закупку энергетических ресурсов</t>
  </si>
  <si>
    <t>2645</t>
  </si>
  <si>
    <t>247</t>
  </si>
  <si>
    <t>2645.1</t>
  </si>
  <si>
    <t>2645.2</t>
  </si>
  <si>
    <t>2645.3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</si>
  <si>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</si>
  <si>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</si>
  <si>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</si>
  <si>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</si>
  <si>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</si>
  <si>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</si>
  <si>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</si>
  <si>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</si>
  <si>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</si>
  <si>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</si>
  <si>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</si>
  <si>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</si>
  <si>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</si>
  <si>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</si>
  <si>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</si>
  <si>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</si>
  <si>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</si>
  <si>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</si>
  <si>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</si>
  <si>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</si>
  <si>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в том числе:
возврат в бюджет средств субсидии</t>
  </si>
  <si>
    <t>4010</t>
  </si>
  <si>
    <t>610</t>
  </si>
  <si>
    <t>из них:
за счет субвенции</t>
  </si>
  <si>
    <t>4011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</si>
  <si>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</si>
  <si>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</si>
  <si>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</si>
  <si>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Уникальный код</t>
  </si>
  <si>
    <t>на 2022 г. (текущий финансовый год)</t>
  </si>
  <si>
    <t>на 2023 г. (первый год планового периода)</t>
  </si>
  <si>
    <t>на 2024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</si>
  <si>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</si>
  <si>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</si>
  <si>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</si>
  <si>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</si>
  <si>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</si>
  <si>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</si>
  <si>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</si>
  <si>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</si>
  <si>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</si>
  <si>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</si>
  <si>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</si>
  <si>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</si>
  <si>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</si>
  <si>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</si>
  <si>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</si>
  <si>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</si>
  <si>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</si>
  <si>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</si>
  <si>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</si>
  <si>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</si>
  <si>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</si>
  <si>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</si>
  <si>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</si>
  <si>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</si>
  <si>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</si>
  <si>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</si>
  <si>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</si>
  <si>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</si>
  <si>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</si>
  <si>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</si>
  <si>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</si>
  <si>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</si>
  <si>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</si>
  <si>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</si>
  <si>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</si>
  <si>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</si>
  <si>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</si>
  <si>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</si>
  <si>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</si>
  <si>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</si>
  <si>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</si>
  <si>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</si>
  <si>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</si>
  <si>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</si>
  <si>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</si>
  <si>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</si>
  <si>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</si>
  <si>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</si>
  <si>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</si>
  <si>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</si>
  <si>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</si>
  <si>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</si>
  <si>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</si>
  <si>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</si>
  <si>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</si>
  <si>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</si>
  <si>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</si>
  <si>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</si>
  <si>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</si>
  <si>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</si>
  <si>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</si>
  <si>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</si>
  <si>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</si>
  <si>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</si>
  <si>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</si>
  <si>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</si>
  <si>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</si>
  <si>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</si>
  <si>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</si>
  <si>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</si>
  <si>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</si>
  <si>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</si>
  <si>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</si>
  <si>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</si>
  <si>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</si>
  <si>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</si>
  <si>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</si>
  <si>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</si>
  <si>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</si>
  <si>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</si>
  <si>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</si>
  <si>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Начальник управления образования администрации городского округа Мытищи Московской области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</si>
  <si>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</si>
  <si>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</si>
  <si>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</si>
  <si>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</si>
  <si>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</si>
  <si>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</si>
  <si>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</si>
  <si>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</si>
  <si>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</si>
  <si>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</si>
  <si>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</si>
  <si>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</si>
  <si>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</si>
  <si>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</si>
  <si>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</si>
  <si>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</si>
  <si>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</si>
  <si>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</si>
  <si>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3</t>
  </si>
  <si>
    <t>6</t>
  </si>
  <si>
    <t>7</t>
  </si>
  <si>
    <t>8</t>
  </si>
  <si>
    <t>9</t>
  </si>
  <si>
    <t>10</t>
  </si>
  <si>
    <t>[Руководящий персонал], [Заведующий образовательного учреждения],</t>
  </si>
  <si>
    <t>[Руководящий персонал], [Заместитель заведующего образовательного учреждения],</t>
  </si>
  <si>
    <t>[Учебно-вспомогательный персонал], [Секретарь учебной части],</t>
  </si>
  <si>
    <t>[Учебно-вспомогательный персонал], [Младший воспитатель], [группа общеразв. Направл.]</t>
  </si>
  <si>
    <t>[Учебно-вспомогательный персонал], [Младший воспитатель], [логопедическая группа]</t>
  </si>
  <si>
    <t>[Учебно-вспомогательный персонал], [Младший воспитатель], [ГКП]</t>
  </si>
  <si>
    <t>[Младший обслуживающий персонал], [Уборщик служебных помещений],</t>
  </si>
  <si>
    <t>[Педагогические работники ("указные")], [Воспитатель], [группа общеразв. Направл.]</t>
  </si>
  <si>
    <t>[Педагогические работники ("указные")], [Воспитатель], [логопедическая группа]</t>
  </si>
  <si>
    <t>[Педагогические работники ("указные")], [Воспитатель], [ГКП]</t>
  </si>
  <si>
    <t>11</t>
  </si>
  <si>
    <t>[Педагогические работники ("указные")], [Учитель-логопед], [логопедическая группа]</t>
  </si>
  <si>
    <t>12</t>
  </si>
  <si>
    <t>[Педагогические работники ("указные")], [Педагог-психолог],</t>
  </si>
  <si>
    <t>13</t>
  </si>
  <si>
    <t>[Педагогические работники ("указные")], [Музыкальный руководитель],</t>
  </si>
  <si>
    <t>14</t>
  </si>
  <si>
    <t>[Педагогические работники ("указные")], [Музыкальный руководитель], [ГКП]</t>
  </si>
  <si>
    <t>15</t>
  </si>
  <si>
    <t>[Педагогические работники ("указные")], [Инструктор по физической культуре],</t>
  </si>
  <si>
    <t>16</t>
  </si>
  <si>
    <t>[Руководящий персонал], [Заведующий хозяйством],</t>
  </si>
  <si>
    <t>17</t>
  </si>
  <si>
    <t>[Учебно-вспомогательный персонал], [Специалист по закупкам],</t>
  </si>
  <si>
    <t>18</t>
  </si>
  <si>
    <t>[Младший обслуживающий персонал], [Рабочий по комплексному обслуживанию зданий],</t>
  </si>
  <si>
    <t>19</t>
  </si>
  <si>
    <t>[Младший обслуживающий персонал], [Кладовщик],</t>
  </si>
  <si>
    <t>20</t>
  </si>
  <si>
    <t>[Младший обслуживающий персонал], [Кастелянша],</t>
  </si>
  <si>
    <t>21</t>
  </si>
  <si>
    <t>[Младший обслуживающий персонал], [Грузчик],</t>
  </si>
  <si>
    <t>22</t>
  </si>
  <si>
    <t>[Младший обслуживающий персонал], [Машинист по стирке белья],</t>
  </si>
  <si>
    <t>23</t>
  </si>
  <si>
    <t>[Младший обслуживающий персонал], [Повар],</t>
  </si>
  <si>
    <t>24</t>
  </si>
  <si>
    <t>[Младший обслуживающий персонал], [Кухонный рабочий],</t>
  </si>
  <si>
    <t>25</t>
  </si>
  <si>
    <t>[Младший обслуживающий персонал], [Дворник],</t>
  </si>
  <si>
    <t>26</t>
  </si>
  <si>
    <t>[Младший обслуживающий персонал], [Сторож],</t>
  </si>
  <si>
    <t>27</t>
  </si>
  <si>
    <t>[Руководящий персонал], [Заведующий производством (шеф-повар)],</t>
  </si>
  <si>
    <t>Итого:</t>
  </si>
  <si>
    <t>приносящая доход деятельность (собственные доходы учреждения)</t>
  </si>
  <si>
    <t>2. Расчеты (обоснования) расходов на социальные и иные выплаты населению (266)</t>
  </si>
  <si>
    <t>Размер одной выплаты, руб</t>
  </si>
  <si>
    <t>Количество выплат в год</t>
  </si>
  <si>
    <t>Общая сумма выплат, руб (гр.3 х гр.4)</t>
  </si>
  <si>
    <t>[Пособие за первые три дня временной нетрудоспособности]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</si>
  <si>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</si>
  <si>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</si>
  <si>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</si>
  <si>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</si>
  <si>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</si>
  <si>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</si>
  <si>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(-)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</si>
  <si>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</si>
  <si>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</si>
  <si>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</si>
  <si>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</si>
  <si>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</si>
  <si>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</si>
  <si>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</si>
  <si>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пенсионного фонда РФ],</t>
  </si>
  <si>
    <t>[Бюджет фонда социального страхования РФ],</t>
  </si>
  <si>
    <t>[Бюджет Федерального фонда обязательного медицинского страхования],</t>
  </si>
  <si>
    <t>[Иные выплаты]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</si>
  <si>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</si>
  <si>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</si>
  <si>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</si>
  <si>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</si>
  <si>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 и сборы]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</si>
  <si>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</si>
  <si>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</si>
  <si>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(225)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</si>
  <si>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</si>
  <si>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</si>
  <si>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</si>
  <si>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</si>
  <si>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30</t>
  </si>
  <si>
    <t>[Расходы на закупки товаров, работ, услуг] [Работы по содержанию имущества] [225]</t>
  </si>
  <si>
    <t>Итого по карточке:</t>
  </si>
  <si>
    <t>Всего:</t>
  </si>
  <si>
    <t>6. Расчеты (обоснования) расходов на закупки товаров, работ, услуг (226)</t>
  </si>
  <si>
    <t>38</t>
  </si>
  <si>
    <t>[Расходы на закупки товаров, работ, услуг] [Прочие работы, услуги] [226]</t>
  </si>
  <si>
    <t>6. Расчеты (обоснования) расходов на закупки товаров, работ, услуг (310)</t>
  </si>
  <si>
    <t>39</t>
  </si>
  <si>
    <t>[Расходы на закупки товаров, работ, услуг] [Приобретение основных средств] [310]</t>
  </si>
  <si>
    <t>6. Расчеты (обоснования) расходов на закупки товаров, работ, услуг (342)</t>
  </si>
  <si>
    <t>29</t>
  </si>
  <si>
    <t>[Расходы на закупки товаров, работ, услуг] [Продукты питания детей и расходные материалы за счет средств родительской платы] [342]</t>
  </si>
  <si>
    <t>6. Расчеты (обоснования) расходов на закупки товаров, работ, услуг (346)</t>
  </si>
  <si>
    <t>32</t>
  </si>
  <si>
    <t>[Расходы на закупки товаров, работ, услуг] [Приобретение прочих материальных запасов] [346]</t>
  </si>
  <si>
    <t>6. Расчеты (обоснования) расходов на закупки товаров, работ, услуг (221)</t>
  </si>
  <si>
    <t>[Расходы на закупки товаров, работ, услуг] [Абонентская плата за номер] [221]</t>
  </si>
  <si>
    <t>33</t>
  </si>
  <si>
    <t>[Расходы на закупки товаров, работ, услуг] [Абонентская плата (кредиторская задолженность за 2021г.)] [221] [Абонентская плата (кредиторская задолженность за 2021г.)]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</si>
  <si>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</si>
  <si>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 по холодному водоснабжению] [223]</t>
  </si>
  <si>
    <t>[Расходы на закупки товаров, работ, услуг] [Оказание услуг по обращению с твердыми коммунальными отходами] [223]</t>
  </si>
  <si>
    <t>[Расходы на закупки товаров, работ, услуг] [Кредиторская задолженность за 2021 год] [223]</t>
  </si>
  <si>
    <t>[Расходы на закупки товаров, работ, услуг] [Услуги по дезинсекции и дератизации] [225]</t>
  </si>
  <si>
    <t>[Расходы на закупки товаров, работ, услуг] [Противовирусная обработка помещений] [225]</t>
  </si>
  <si>
    <t>[Расходы на закупки товаров, работ, услуг] [Лабораторные исследования воды] [225]</t>
  </si>
  <si>
    <t>[Расходы на закупки товаров, работ, услуг] [ТО лифтов] [225]</t>
  </si>
  <si>
    <t>[Расходы на закупки товаров, работ, услуг] [Акарицидная обработка территории] [225]</t>
  </si>
  <si>
    <t>[Расходы на закупки товаров, работ, услуг] [Техническое обслуживание оборудования на пищеблоке] [225]</t>
  </si>
  <si>
    <t>[Расходы на закупки товаров, работ, услуг] [Техническое обслуживание весового оборудования] [225]</t>
  </si>
  <si>
    <t>[Расходы на закупки товаров, работ, услуг] [ТО ИТП] [225]</t>
  </si>
  <si>
    <t>[Расходы на закупки товаров, работ, услуг] [Оказание услуг по эксплуатации внутренних инженерных систем здания] [225]</t>
  </si>
  <si>
    <t>[Расходы на закупки товаров, работ, услуг] [Работы по содержанию имущества (кредиторская задолженность на 01.01.2022 г.)] [225]</t>
  </si>
  <si>
    <t>[Расходы на закупки товаров, работ, услуг] [Ежегодный медицинский осмотр сотрудников] [226]</t>
  </si>
  <si>
    <t>[Расходы на закупки товаров, работ, услуг] [СОУТ (аттестация рабочих мест)] [226]</t>
  </si>
  <si>
    <t>[Расходы на закупки товаров, работ, услуг] [Прочие работы, услуги (кредиторская задолженность за 2021г.)] [226]</t>
  </si>
  <si>
    <t>[Расходы на закупки товаров, работ, услуг] [Оказание охранных услуг путем оперативного  реагирования нарядом полиции вневедомственной охраны на сигнал «Тревога»] [226]</t>
  </si>
  <si>
    <t>[Расходы на закупки товаров, работ, услуг] [Обучение по охране труда] [226]</t>
  </si>
  <si>
    <t>[Расходы на закупки товаров, работ, услуг] [Оказание услуг по физической охране объекта заказчика] [226]</t>
  </si>
  <si>
    <t>37</t>
  </si>
  <si>
    <t>[Расходы на закупки товаров, работ, услуг] [Услуги архивации] [226] [Услуги архивации
]</t>
  </si>
  <si>
    <t>[Расходы на закупки товаров, работ, услуг] [Учебные расходы] [310]</t>
  </si>
  <si>
    <t>28</t>
  </si>
  <si>
    <t>[Расходы на закупки товаров, работ, услуг] [Приобретение оборудования для медкабинетов] [310]</t>
  </si>
  <si>
    <t>6. Расчеты (обоснования) расходов на закупки товаров, работ, услуг (341)</t>
  </si>
  <si>
    <t>36</t>
  </si>
  <si>
    <t>[Расходы на закупки товаров, работ, услуг] [Увеличение стоимости лекарственных препаратов и материалов, применяемых в медицинских целях] [341]</t>
  </si>
  <si>
    <t>31</t>
  </si>
  <si>
    <t>[Расходы на закупки товаров, работ, услуг] [Продукты питания для льготных категорий в ДОУ и школе -саду] [342]</t>
  </si>
  <si>
    <t>34</t>
  </si>
  <si>
    <t>субсидии на иные цели</t>
  </si>
  <si>
    <t>35</t>
  </si>
  <si>
    <t>[Расходы на закупки товаров, работ, услуг] [Работы, услуги по содержанию имущества] [225] [Работы, услуги по содержанию имущества
]</t>
  </si>
  <si>
    <t>[Расходы на закупки товаров, работ, услуг] [Коммунальные услуги по отоплению] [223]</t>
  </si>
  <si>
    <t>[Расходы на закупки товаров, работ, услуг] [Коммунальные услуги по энергоснабжению] [223]</t>
  </si>
  <si>
    <t>6.1. Расчеты (обоснования) расходов на оплату  услуг связи</t>
  </si>
  <si>
    <t>Количество номеров</t>
  </si>
  <si>
    <t>Количество платежей в год</t>
  </si>
  <si>
    <t>Стоимость за единицу, руб</t>
  </si>
  <si>
    <t>Сумма, руб (гр. 3 х гр. 4 х гр.5)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</si>
  <si>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</si>
  <si>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</si>
  <si>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</si>
  <si>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2022 год (на текущий финансовый год)</t>
  </si>
  <si>
    <t>на 2023 год (на первый год планового периода)</t>
  </si>
  <si>
    <t>на 2024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</si>
  <si>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</si>
  <si>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</si>
  <si>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</si>
  <si>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</si>
  <si>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</si>
  <si>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</si>
  <si>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</si>
  <si>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Родительская плата</t>
  </si>
  <si>
    <t>2.2. Расчет доходов от оказания услуг (выполнения работ) в рамках установленного государственного задания</t>
  </si>
  <si>
    <t>Субсидия на выполнение МЗ РБ</t>
  </si>
  <si>
    <t>Субсидия на выполнение МЗ МБ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</si>
  <si>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</si>
  <si>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</si>
  <si>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</si>
  <si>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</si>
  <si>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</si>
  <si>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</si>
  <si>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Работы, услуги по содержанию имущества</t>
  </si>
  <si>
    <t>Благотворительность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</si>
  <si>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</si>
  <si>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</si>
  <si>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</si>
  <si>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</si>
  <si>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</si>
  <si>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</si>
  <si>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</si>
  <si>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</si>
  <si>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Справочно</t>
  </si>
  <si>
    <t>Группы контроля</t>
  </si>
  <si>
    <t>Группа контроля</t>
  </si>
  <si>
    <t>ПЛАН</t>
  </si>
  <si>
    <t>Тип</t>
  </si>
  <si>
    <t>Категория</t>
  </si>
  <si>
    <t>Наименование</t>
  </si>
  <si>
    <t>Код</t>
  </si>
  <si>
    <t>КБК</t>
  </si>
  <si>
    <t>Лимит</t>
  </si>
  <si>
    <t>Затраты</t>
  </si>
  <si>
    <t>Расхождение</t>
  </si>
  <si>
    <t>Б</t>
  </si>
  <si>
    <t>Дошкольное образоват</t>
  </si>
  <si>
    <t>АХП_УВ</t>
  </si>
  <si>
    <t>АХП, учебно-вспомогат. и иные  (РБ)</t>
  </si>
  <si>
    <t>-</t>
  </si>
  <si>
    <t>ГИА</t>
  </si>
  <si>
    <t>Выплаты по ГИА (РБ)</t>
  </si>
  <si>
    <t>Дистанц</t>
  </si>
  <si>
    <t>Обучения детей-инвалидов дистанционно (РБ)</t>
  </si>
  <si>
    <t>Класс.рук</t>
  </si>
  <si>
    <t>Классное руководство (ФБ)</t>
  </si>
  <si>
    <t>Молодые</t>
  </si>
  <si>
    <t>Выплаты пособия молодым специалистам (РБ)</t>
  </si>
  <si>
    <t>Педагоги</t>
  </si>
  <si>
    <t>Педагогические работники (РБ)</t>
  </si>
  <si>
    <t>Питание РБ</t>
  </si>
  <si>
    <t>Организация питания обучающихся (РБ)</t>
  </si>
  <si>
    <t>Питание ФБ</t>
  </si>
  <si>
    <t>Организация питания обучающихся (ФБ)</t>
  </si>
  <si>
    <t>УВ_проч</t>
  </si>
  <si>
    <t>Учебно-вспомогат. и прочий персонал (РБ)</t>
  </si>
  <si>
    <t>Учебники</t>
  </si>
  <si>
    <t>Приобретение учебников и учебных пособий (РБ)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</si>
</sst>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9">
    <font>
      <sz val="8"/>
      <color rgb="FF000000"/>
      <name val="Verdana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8"/>
      <color rgb="FF000000"/>
      <name val="Verdana"/>
      <family val="2"/>
      <charset val="1"/>
    </font>
    <font>
      <sz val="8"/>
      <color rgb="FF1D1D1D"/>
      <name val="Verdana"/>
      <family val="2"/>
      <charset val="1"/>
    </font>
    <font>
      <b val="true"/>
      <sz val="10"/>
      <color rgb="FF000000"/>
      <name val="Verdana"/>
      <family val="2"/>
      <charset val="1"/>
    </font>
    <font>
      <sz val="6"/>
      <color rgb="FF000000"/>
      <name val="Verdana"/>
      <family val="2"/>
      <charset val="1"/>
    </font>
    <font>
      <b val="true"/>
      <sz val="8"/>
      <color rgb="FF0000FF"/>
      <name val="Verdan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DEDED"/>
        <bgColor rgb="FFCFDEF0"/>
      </patternFill>
    </fill>
    <fill>
      <patternFill patternType="solid">
        <fgColor rgb="FFCFDEF0"/>
        <bgColor rgb="FFEDEDED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 diagonalUp="false" diagonalDown="false">
      <left style="medium">
        <color rgb="FF0000FF"/>
      </left>
      <right style="medium">
        <color rgb="FF0000FF"/>
      </right>
      <top/>
      <bottom/>
      <diagonal/>
    </border>
    <border diagonalUp="false" diagonalDown="false"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 diagonalUp="false" diagonalDown="false">
      <left style="thin"/>
      <right style="thin"/>
      <top/>
      <bottom style="thin"/>
      <diagonal/>
    </border>
  </borders>
  <cellStyleXfs count="32">
    <xf numFmtId="164" fontId="0" fillId="0" border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5" fillId="3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right" vertical="center" textRotation="0" wrapText="true" indent="1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0" borderId="7" xfId="0" applyFont="true" applyBorder="true" applyAlignment="true" applyProtection="false">
      <alignment horizontal="right" vertical="center" textRotation="0" wrapText="true" indent="1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right" vertical="center" textRotation="0" wrapText="true" indent="1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1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bold_border_center_str" xfId="20" builtinId="53" customBuiltin="true"/>
    <cellStyle name="border_bold_center_str" xfId="21" builtinId="53" customBuiltin="true"/>
    <cellStyle name="bot_border_left_str" xfId="22" builtinId="53" customBuiltin="true"/>
    <cellStyle name="bottom_center_str" xfId="23" builtinId="53" customBuiltin="true"/>
    <cellStyle name="center_str" xfId="24" builtinId="53" customBuiltin="true"/>
    <cellStyle name="formula_center_str" xfId="25" builtinId="53" customBuiltin="true"/>
    <cellStyle name="left_str" xfId="26" builtinId="53" customBuiltin="true"/>
    <cellStyle name="righr_str" xfId="27" builtinId="53" customBuiltin="true"/>
    <cellStyle name="right_str" xfId="28" builtinId="53" customBuiltin="true"/>
    <cellStyle name="table_head" xfId="29" builtinId="53" customBuiltin="true"/>
    <cellStyle name="title" xfId="30" builtinId="53" customBuiltin="true"/>
    <cellStyle name="top_border_center_str" xfId="31" builtinId="53" customBuiltin="true"/>
  </cellStyles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FDEF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D1D1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29"/>
  <sheetViews>
    <sheetView windowProtection="false" showFormulas="false" showGridLines="true" showRowColHeaders="true" showZeros="true" rightToLeft="false" tabSelected="true" showOutlineSymbols="true" defaultGridColor="true" view="normal" topLeftCell="A91" colorId="64" zoomScale="100" zoomScaleNormal="100" zoomScalePageLayoutView="100" workbookViewId="0">
      <selection pane="topLeft" activeCell="A1" activeCellId="0" sqref="A1"/>
    </sheetView>
  </sheetViews>
  <sheetFormatPr defaultRowHeight="10.5"/>
  <cols>
    <col collapsed="false" hidden="false" max="6" min="1" style="0" width="12.2"/>
    <col collapsed="false" hidden="false" max="7" min="7" style="0" width="37.0444444444444"/>
    <col collapsed="false" hidden="false" max="8" min="8" style="0" width="12.2"/>
    <col collapsed="false" hidden="false" max="13" min="9" style="0" width="18.3722222222222"/>
  </cols>
  <sheetData>
    <row r="1" customFormat="false" ht="15" hidden="false" customHeight="true" outlineLevel="0" collapsed="false"/>
    <row r="2" customFormat="false" ht="30" hidden="false" customHeight="true" outlineLevel="0" collapsed="false">
      <c r="K2" s="1" t="s">
        <v>0</v>
      </c>
      <c r="L2" s="1"/>
      <c r="M2" s="1"/>
    </row>
    <row r="3" customFormat="false" ht="30" hidden="false" customHeight="true" outlineLevel="0" collapsed="false">
      <c r="K3" s="2"/>
      <c r="L3" s="2"/>
      <c r="M3" s="2"/>
    </row>
    <row r="4" customFormat="false" ht="15" hidden="false" customHeight="true" outlineLevel="0" collapsed="false">
      <c r="K4" s="3" t="s">
        <v>1</v>
      </c>
      <c r="L4" s="3"/>
      <c r="M4" s="3"/>
    </row>
    <row r="5" customFormat="false" ht="30" hidden="false" customHeight="true" outlineLevel="0" collapsed="false">
      <c r="K5" s="2" t="s">
        <v>2</v>
      </c>
      <c r="L5" s="2"/>
      <c r="M5" s="2"/>
    </row>
    <row r="6" customFormat="false" ht="15" hidden="false" customHeight="true" outlineLevel="0" collapsed="false">
      <c r="K6" s="3" t="s">
        <v>3</v>
      </c>
      <c r="L6" s="3"/>
      <c r="M6" s="3"/>
    </row>
    <row r="7" customFormat="false" ht="30" hidden="false" customHeight="true" outlineLevel="0" collapsed="false">
      <c r="K7" s="2"/>
      <c r="L7" s="2"/>
      <c r="M7" s="2"/>
    </row>
    <row r="8" customFormat="false" ht="15" hidden="false" customHeight="true" outlineLevel="0" collapsed="false">
      <c r="K8" s="3" t="s">
        <v>4</v>
      </c>
      <c r="L8" s="3" t="s">
        <v>5</v>
      </c>
      <c r="M8" s="3"/>
    </row>
    <row r="9" customFormat="false" ht="30" hidden="false" customHeight="true" outlineLevel="0" collapsed="false">
      <c r="K9" s="4" t="s">
        <v>6</v>
      </c>
      <c r="L9" s="4"/>
      <c r="M9" s="4"/>
    </row>
    <row r="10" customFormat="false" ht="20.1" hidden="false" customHeight="true" outlineLevel="0" collapsed="false">
      <c r="K10" s="4" t="s">
        <v>7</v>
      </c>
      <c r="L10" s="4"/>
      <c r="M10" s="4"/>
    </row>
    <row r="12" customFormat="false" ht="30" hidden="false" customHeight="true" outlineLevel="0" collapsed="false">
      <c r="A12" s="5" t="s">
        <v>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customFormat="false" ht="30" hidden="false" customHeight="true" outlineLevel="0" collapsed="false">
      <c r="A13" s="5" t="s">
        <v>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customFormat="false" ht="30" hidden="false" customHeight="true" outlineLevel="0" collapsed="false">
      <c r="G14" s="5" t="s">
        <v>10</v>
      </c>
      <c r="H14" s="5"/>
      <c r="I14" s="5"/>
      <c r="M14" s="6" t="s">
        <v>11</v>
      </c>
    </row>
    <row r="15" customFormat="false" ht="30" hidden="false" customHeight="true" outlineLevel="0" collapsed="false">
      <c r="G15" s="4" t="s">
        <v>12</v>
      </c>
      <c r="H15" s="4"/>
      <c r="I15" s="4"/>
      <c r="L15" s="7" t="s">
        <v>13</v>
      </c>
      <c r="M15" s="6" t="s">
        <v>14</v>
      </c>
    </row>
    <row r="16" customFormat="false" ht="30" hidden="false" customHeight="true" outlineLevel="0" collapsed="false">
      <c r="L16" s="7" t="s">
        <v>15</v>
      </c>
      <c r="M16" s="6" t="s">
        <v>16</v>
      </c>
    </row>
    <row r="17" customFormat="false" ht="30" hidden="false" customHeight="true" outlineLevel="0" collapsed="false">
      <c r="A17" s="8" t="s">
        <v>17</v>
      </c>
      <c r="B17" s="8"/>
      <c r="C17" s="8"/>
      <c r="D17" s="8" t="s">
        <v>18</v>
      </c>
      <c r="E17" s="8"/>
      <c r="F17" s="8"/>
      <c r="G17" s="8"/>
      <c r="H17" s="8"/>
      <c r="I17" s="8"/>
      <c r="J17" s="8"/>
      <c r="K17" s="8"/>
      <c r="L17" s="7" t="s">
        <v>19</v>
      </c>
      <c r="M17" s="6" t="s">
        <v>20</v>
      </c>
    </row>
    <row r="18" customFormat="false" ht="30" hidden="false" customHeight="true" outlineLevel="0" collapsed="false">
      <c r="L18" s="7" t="s">
        <v>15</v>
      </c>
      <c r="M18" s="6" t="s">
        <v>21</v>
      </c>
    </row>
    <row r="19" customFormat="false" ht="30" hidden="false" customHeight="true" outlineLevel="0" collapsed="false">
      <c r="L19" s="7" t="s">
        <v>22</v>
      </c>
      <c r="M19" s="6" t="s">
        <v>23</v>
      </c>
    </row>
    <row r="20" customFormat="false" ht="30" hidden="false" customHeight="true" outlineLevel="0" collapsed="false">
      <c r="A20" s="8" t="s">
        <v>24</v>
      </c>
      <c r="B20" s="8"/>
      <c r="C20" s="8"/>
      <c r="D20" s="8" t="s">
        <v>25</v>
      </c>
      <c r="E20" s="8"/>
      <c r="F20" s="8"/>
      <c r="G20" s="8"/>
      <c r="H20" s="8"/>
      <c r="I20" s="8"/>
      <c r="J20" s="8"/>
      <c r="K20" s="8"/>
      <c r="L20" s="7" t="s">
        <v>26</v>
      </c>
      <c r="M20" s="6" t="s">
        <v>27</v>
      </c>
    </row>
    <row r="21" customFormat="false" ht="30" hidden="false" customHeight="true" outlineLevel="0" collapsed="false">
      <c r="A21" s="8" t="s">
        <v>28</v>
      </c>
      <c r="B21" s="8"/>
      <c r="C21" s="8"/>
      <c r="D21" s="8" t="s">
        <v>29</v>
      </c>
      <c r="E21" s="8"/>
      <c r="F21" s="8"/>
      <c r="G21" s="8"/>
      <c r="H21" s="8"/>
      <c r="I21" s="8"/>
      <c r="J21" s="8"/>
      <c r="K21" s="8"/>
      <c r="L21" s="7" t="s">
        <v>30</v>
      </c>
      <c r="M21" s="6" t="s">
        <v>31</v>
      </c>
    </row>
    <row r="22" customFormat="false" ht="15" hidden="false" customHeight="true" outlineLevel="0" collapsed="false"/>
    <row r="23" customFormat="false" ht="20.1" hidden="false" customHeight="true" outlineLevel="0" collapsed="false">
      <c r="B23" s="9" t="s">
        <v>32</v>
      </c>
      <c r="C23" s="9"/>
      <c r="D23" s="9"/>
      <c r="E23" s="9"/>
      <c r="F23" s="9"/>
      <c r="G23" s="9"/>
      <c r="I23" s="9" t="s">
        <v>32</v>
      </c>
      <c r="J23" s="9"/>
      <c r="K23" s="9"/>
      <c r="L23" s="9"/>
      <c r="M23" s="9"/>
    </row>
    <row r="24" customFormat="false" ht="20.1" hidden="false" customHeight="true" outlineLevel="0" collapsed="false">
      <c r="B24" s="10" t="s">
        <v>33</v>
      </c>
      <c r="C24" s="10"/>
      <c r="D24" s="10"/>
      <c r="E24" s="10"/>
      <c r="F24" s="10"/>
      <c r="G24" s="10"/>
      <c r="I24" s="10" t="s">
        <v>34</v>
      </c>
      <c r="J24" s="10"/>
      <c r="K24" s="10"/>
      <c r="L24" s="10"/>
      <c r="M24" s="10"/>
    </row>
    <row r="25" customFormat="false" ht="20.1" hidden="false" customHeight="true" outlineLevel="0" collapsed="false">
      <c r="B25" s="10" t="s">
        <v>35</v>
      </c>
      <c r="C25" s="10"/>
      <c r="D25" s="10"/>
      <c r="E25" s="10"/>
      <c r="F25" s="10"/>
      <c r="G25" s="10"/>
      <c r="I25" s="10" t="s">
        <v>36</v>
      </c>
      <c r="J25" s="10"/>
      <c r="K25" s="10"/>
      <c r="L25" s="10"/>
      <c r="M25" s="10"/>
    </row>
    <row r="26" customFormat="false" ht="20.1" hidden="false" customHeight="true" outlineLevel="0" collapsed="false">
      <c r="B26" s="10" t="s">
        <v>37</v>
      </c>
      <c r="C26" s="10"/>
      <c r="D26" s="10"/>
      <c r="E26" s="10"/>
      <c r="F26" s="10"/>
      <c r="G26" s="10"/>
      <c r="I26" s="10" t="s">
        <v>38</v>
      </c>
      <c r="J26" s="10"/>
      <c r="K26" s="10"/>
      <c r="L26" s="10"/>
      <c r="M26" s="10"/>
    </row>
    <row r="27" customFormat="false" ht="20.1" hidden="false" customHeight="true" outlineLevel="0" collapsed="false">
      <c r="B27" s="10" t="s">
        <v>39</v>
      </c>
      <c r="C27" s="10"/>
      <c r="D27" s="10"/>
      <c r="E27" s="10"/>
      <c r="F27" s="10"/>
      <c r="G27" s="10"/>
      <c r="I27" s="10" t="s">
        <v>40</v>
      </c>
      <c r="J27" s="10"/>
      <c r="K27" s="10"/>
      <c r="L27" s="10"/>
      <c r="M27" s="10"/>
    </row>
    <row r="28" customFormat="false" ht="20.1" hidden="false" customHeight="true" outlineLevel="0" collapsed="false">
      <c r="B28" s="10" t="s">
        <v>41</v>
      </c>
      <c r="C28" s="10"/>
      <c r="D28" s="10"/>
      <c r="E28" s="10"/>
      <c r="F28" s="10"/>
      <c r="G28" s="10"/>
      <c r="I28" s="10" t="s">
        <v>42</v>
      </c>
      <c r="J28" s="10"/>
      <c r="K28" s="10"/>
      <c r="L28" s="10"/>
      <c r="M28" s="10"/>
    </row>
    <row r="29" customFormat="false" ht="20.1" hidden="false" customHeight="true" outlineLevel="0" collapsed="false">
      <c r="B29" s="11"/>
      <c r="C29" s="11"/>
      <c r="D29" s="11"/>
      <c r="E29" s="11"/>
      <c r="F29" s="11"/>
      <c r="G29" s="11"/>
      <c r="I29" s="11"/>
      <c r="J29" s="11"/>
      <c r="K29" s="11"/>
      <c r="L29" s="11"/>
      <c r="M29" s="11"/>
    </row>
  </sheetData>
  <sheetProtection sheet="true" password="8691" objects="true" scenarios="true"/>
  <mergeCells count="33">
    <mergeCell ref="K2:M2"/>
    <mergeCell ref="K3:M3"/>
    <mergeCell ref="K4:M4"/>
    <mergeCell ref="K5:M5"/>
    <mergeCell ref="K6:M6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rintOptions headings="false" gridLines="false" gridLinesSet="true" horizontalCentered="false" verticalCentered="false"/>
  <pageMargins left="0.4" right="0.4" top="0.4" bottom="0.288888888888889" header="0.1" footer="0.1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&amp;R &amp;12 22584.H_4.168224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6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0.5"/>
  <cols>
    <col collapsed="false" hidden="false" max="1" min="1" style="0" width="61.5888888888889"/>
    <col collapsed="false" hidden="false" max="4" min="2" style="0" width="12.2"/>
    <col collapsed="false" hidden="false" max="5" min="5" style="0" width="22.4888888888889"/>
    <col collapsed="false" hidden="false" max="8" min="6" style="0" width="24.55"/>
  </cols>
  <sheetData>
    <row r="1" customFormat="false" ht="15" hidden="false" customHeight="true" outlineLevel="0" collapsed="false"/>
    <row r="2" customFormat="false" ht="24.95" hidden="false" customHeight="true" outlineLevel="0" collapsed="false">
      <c r="A2" s="1" t="s">
        <v>43</v>
      </c>
      <c r="B2" s="1"/>
      <c r="C2" s="1"/>
      <c r="D2" s="1"/>
      <c r="E2" s="1"/>
      <c r="F2" s="1"/>
      <c r="G2" s="1"/>
      <c r="H2" s="1"/>
    </row>
    <row r="3" customFormat="false" ht="15" hidden="false" customHeight="true" outlineLevel="0" collapsed="false"/>
    <row r="4" customFormat="false" ht="39.95" hidden="false" customHeight="true" outlineLevel="0" collapsed="false">
      <c r="A4" s="6" t="s">
        <v>44</v>
      </c>
      <c r="B4" s="6" t="s">
        <v>45</v>
      </c>
      <c r="C4" s="6" t="s">
        <v>46</v>
      </c>
      <c r="D4" s="6" t="s">
        <v>47</v>
      </c>
      <c r="E4" s="6" t="s">
        <v>48</v>
      </c>
      <c r="F4" s="6"/>
      <c r="G4" s="6"/>
      <c r="H4" s="6"/>
    </row>
    <row r="5" customFormat="false" ht="39.95" hidden="false" customHeight="true" outlineLevel="0" collapsed="false">
      <c r="A5" s="6"/>
      <c r="B5" s="6"/>
      <c r="C5" s="6"/>
      <c r="D5" s="6"/>
      <c r="E5" s="6" t="s">
        <v>49</v>
      </c>
      <c r="F5" s="6" t="s">
        <v>50</v>
      </c>
      <c r="G5" s="6" t="s">
        <v>51</v>
      </c>
      <c r="H5" s="6" t="s">
        <v>52</v>
      </c>
    </row>
    <row r="6" customFormat="false" ht="20.1" hidden="false" customHeight="true" outlineLevel="0" collapsed="false">
      <c r="A6" s="6" t="n">
        <v>1</v>
      </c>
      <c r="B6" s="6" t="n">
        <v>2</v>
      </c>
      <c r="C6" s="6" t="n">
        <v>3</v>
      </c>
      <c r="D6" s="6" t="n">
        <v>4</v>
      </c>
      <c r="E6" s="6" t="n">
        <v>5</v>
      </c>
      <c r="F6" s="6" t="n">
        <v>6</v>
      </c>
      <c r="G6" s="6" t="n">
        <v>7</v>
      </c>
      <c r="H6" s="6" t="n">
        <v>8</v>
      </c>
    </row>
    <row r="7" customFormat="false" ht="24.95" hidden="false" customHeight="true" outlineLevel="0" collapsed="false">
      <c r="A7" s="12" t="s">
        <v>53</v>
      </c>
      <c r="B7" s="6" t="s">
        <v>54</v>
      </c>
      <c r="C7" s="6" t="s">
        <v>55</v>
      </c>
      <c r="D7" s="6" t="s">
        <v>55</v>
      </c>
      <c r="E7" s="13" t="n">
        <v>7555685.44</v>
      </c>
      <c r="F7" s="13" t="n">
        <v>0</v>
      </c>
      <c r="G7" s="13" t="n">
        <v>0</v>
      </c>
      <c r="H7" s="13" t="s">
        <v>56</v>
      </c>
    </row>
    <row r="8" customFormat="false" ht="24.95" hidden="false" customHeight="true" outlineLevel="0" collapsed="false">
      <c r="A8" s="12" t="s">
        <v>57</v>
      </c>
      <c r="B8" s="6" t="s">
        <v>58</v>
      </c>
      <c r="C8" s="6"/>
      <c r="D8" s="6" t="s">
        <v>59</v>
      </c>
      <c r="E8" s="13" t="n">
        <v>7168086.65</v>
      </c>
      <c r="F8" s="13" t="n">
        <v>0</v>
      </c>
      <c r="G8" s="13" t="n">
        <v>0</v>
      </c>
      <c r="H8" s="13" t="s">
        <v>56</v>
      </c>
    </row>
    <row r="9" customFormat="false" ht="24.95" hidden="false" customHeight="true" outlineLevel="0" collapsed="false">
      <c r="A9" s="12" t="s">
        <v>60</v>
      </c>
      <c r="B9" s="6" t="s">
        <v>61</v>
      </c>
      <c r="C9" s="6"/>
      <c r="D9" s="6" t="s">
        <v>62</v>
      </c>
      <c r="E9" s="13" t="n">
        <v>387598.79</v>
      </c>
      <c r="F9" s="13" t="n">
        <v>0</v>
      </c>
      <c r="G9" s="13" t="n">
        <v>0</v>
      </c>
      <c r="H9" s="13" t="s">
        <v>56</v>
      </c>
    </row>
    <row r="10" customFormat="false" ht="24.95" hidden="false" customHeight="true" outlineLevel="0" collapsed="false">
      <c r="A10" s="12" t="s">
        <v>63</v>
      </c>
      <c r="B10" s="6" t="s">
        <v>64</v>
      </c>
      <c r="C10" s="6"/>
      <c r="D10" s="6" t="s">
        <v>62</v>
      </c>
      <c r="E10" s="13" t="s">
        <v>56</v>
      </c>
      <c r="F10" s="13" t="s">
        <v>56</v>
      </c>
      <c r="G10" s="13" t="s">
        <v>56</v>
      </c>
      <c r="H10" s="13" t="s">
        <v>56</v>
      </c>
    </row>
    <row r="11" customFormat="false" ht="24.95" hidden="false" customHeight="true" outlineLevel="0" collapsed="false">
      <c r="A11" s="12" t="s">
        <v>65</v>
      </c>
      <c r="B11" s="6" t="s">
        <v>66</v>
      </c>
      <c r="C11" s="6"/>
      <c r="D11" s="6" t="s">
        <v>67</v>
      </c>
      <c r="E11" s="13" t="n">
        <v>0</v>
      </c>
      <c r="F11" s="13" t="n">
        <v>0</v>
      </c>
      <c r="G11" s="13" t="n">
        <v>0</v>
      </c>
      <c r="H11" s="13" t="s">
        <v>56</v>
      </c>
    </row>
    <row r="12" customFormat="false" ht="24.95" hidden="false" customHeight="true" outlineLevel="0" collapsed="false">
      <c r="A12" s="12" t="s">
        <v>68</v>
      </c>
      <c r="B12" s="6" t="s">
        <v>69</v>
      </c>
      <c r="C12" s="6" t="s">
        <v>55</v>
      </c>
      <c r="D12" s="6" t="s">
        <v>55</v>
      </c>
      <c r="E12" s="13" t="n">
        <f aca="false">IF(ISNUMBER(E7),E7,0)+IF(ISNUMBER(E13),E13,0)+IF(ISNUMBER(E137),E137,0)-IF(ISNUMBER(E43),E43,0)</f>
        <v>73553377.99</v>
      </c>
      <c r="F12" s="13" t="n">
        <f aca="false">IF(ISNUMBER(F7),F7,0)+IF(ISNUMBER(F13),F13,0)+IF(ISNUMBER(F137),F137,0)-IF(ISNUMBER(F43),F43,0)</f>
        <v>62453784.61</v>
      </c>
      <c r="G12" s="13" t="n">
        <f aca="false">IF(ISNUMBER(G7),G7,0)+IF(ISNUMBER(G13),G13,0)+IF(ISNUMBER(G137),G137,0)-IF(ISNUMBER(G43),G43,0)</f>
        <v>62478344.26</v>
      </c>
      <c r="H12" s="13" t="n">
        <f aca="false">IF(ISNUMBER(H7),H7,0)+IF(ISNUMBER(H13),H13,0)+IF(ISNUMBER(H137),H137,0)-IF(ISNUMBER(H43),H43,0)</f>
        <v>0</v>
      </c>
    </row>
    <row r="13" customFormat="false" ht="24.95" hidden="false" customHeight="true" outlineLevel="0" collapsed="false">
      <c r="A13" s="12" t="s">
        <v>70</v>
      </c>
      <c r="B13" s="6" t="s">
        <v>71</v>
      </c>
      <c r="C13" s="6"/>
      <c r="D13" s="6"/>
      <c r="E13" s="13" t="n">
        <v>65997692.55</v>
      </c>
      <c r="F13" s="13" t="n">
        <v>62453784.61</v>
      </c>
      <c r="G13" s="13" t="n">
        <v>62478344.26</v>
      </c>
      <c r="H13" s="13" t="s">
        <v>56</v>
      </c>
    </row>
    <row r="14" customFormat="false" ht="38.1" hidden="false" customHeight="true" outlineLevel="0" collapsed="false">
      <c r="A14" s="12" t="s">
        <v>72</v>
      </c>
      <c r="B14" s="6" t="s">
        <v>73</v>
      </c>
      <c r="C14" s="6" t="s">
        <v>74</v>
      </c>
      <c r="D14" s="6" t="s">
        <v>55</v>
      </c>
      <c r="E14" s="13" t="n">
        <v>0</v>
      </c>
      <c r="F14" s="13" t="n">
        <v>0</v>
      </c>
      <c r="G14" s="13" t="n">
        <v>0</v>
      </c>
      <c r="H14" s="13" t="s">
        <v>56</v>
      </c>
    </row>
    <row r="15" customFormat="false" ht="50.1" hidden="false" customHeight="true" outlineLevel="0" collapsed="false">
      <c r="A15" s="12" t="s">
        <v>75</v>
      </c>
      <c r="B15" s="6" t="s">
        <v>76</v>
      </c>
      <c r="C15" s="6" t="s">
        <v>77</v>
      </c>
      <c r="D15" s="6" t="s">
        <v>55</v>
      </c>
      <c r="E15" s="13" t="n">
        <v>65843619.35</v>
      </c>
      <c r="F15" s="13" t="n">
        <v>62453784.61</v>
      </c>
      <c r="G15" s="13" t="n">
        <v>62478344.26</v>
      </c>
      <c r="H15" s="13" t="s">
        <v>56</v>
      </c>
    </row>
    <row r="16" customFormat="false" ht="50.1" hidden="false" customHeight="true" outlineLevel="0" collapsed="false">
      <c r="A16" s="12" t="s">
        <v>78</v>
      </c>
      <c r="B16" s="6" t="s">
        <v>79</v>
      </c>
      <c r="C16" s="6" t="s">
        <v>77</v>
      </c>
      <c r="D16" s="6" t="s">
        <v>55</v>
      </c>
      <c r="E16" s="13" t="n">
        <v>55585776.35</v>
      </c>
      <c r="F16" s="13" t="n">
        <v>52194793.61</v>
      </c>
      <c r="G16" s="13" t="n">
        <v>52219353.26</v>
      </c>
      <c r="H16" s="13" t="s">
        <v>56</v>
      </c>
    </row>
    <row r="17" customFormat="false" ht="24.95" hidden="false" customHeight="true" outlineLevel="0" collapsed="false">
      <c r="A17" s="12" t="s">
        <v>80</v>
      </c>
      <c r="B17" s="6" t="s">
        <v>81</v>
      </c>
      <c r="C17" s="6" t="s">
        <v>77</v>
      </c>
      <c r="D17" s="6" t="s">
        <v>82</v>
      </c>
      <c r="E17" s="13" t="n">
        <v>12373776.35</v>
      </c>
      <c r="F17" s="13" t="n">
        <v>12302793.61</v>
      </c>
      <c r="G17" s="13" t="n">
        <v>12327353.26</v>
      </c>
      <c r="H17" s="13" t="s">
        <v>56</v>
      </c>
    </row>
    <row r="18" customFormat="false" ht="24.95" hidden="false" customHeight="true" outlineLevel="0" collapsed="false">
      <c r="A18" s="12" t="s">
        <v>83</v>
      </c>
      <c r="B18" s="6" t="s">
        <v>84</v>
      </c>
      <c r="C18" s="6" t="s">
        <v>77</v>
      </c>
      <c r="D18" s="6" t="s">
        <v>55</v>
      </c>
      <c r="E18" s="13" t="n">
        <v>43212000</v>
      </c>
      <c r="F18" s="13" t="n">
        <v>39892000</v>
      </c>
      <c r="G18" s="13" t="n">
        <v>39892000</v>
      </c>
      <c r="H18" s="13" t="s">
        <v>56</v>
      </c>
    </row>
    <row r="19" customFormat="false" ht="24.95" hidden="false" customHeight="true" outlineLevel="0" collapsed="false">
      <c r="A19" s="12" t="s">
        <v>85</v>
      </c>
      <c r="B19" s="6" t="s">
        <v>86</v>
      </c>
      <c r="C19" s="6" t="s">
        <v>77</v>
      </c>
      <c r="D19" s="6" t="s">
        <v>82</v>
      </c>
      <c r="E19" s="13" t="n">
        <v>0</v>
      </c>
      <c r="F19" s="13" t="n">
        <v>0</v>
      </c>
      <c r="G19" s="13" t="n">
        <v>0</v>
      </c>
      <c r="H19" s="13" t="s">
        <v>56</v>
      </c>
    </row>
    <row r="20" customFormat="false" ht="24.95" hidden="false" customHeight="true" outlineLevel="0" collapsed="false">
      <c r="A20" s="12" t="s">
        <v>87</v>
      </c>
      <c r="B20" s="6" t="s">
        <v>88</v>
      </c>
      <c r="C20" s="6" t="s">
        <v>77</v>
      </c>
      <c r="D20" s="6" t="s">
        <v>59</v>
      </c>
      <c r="E20" s="13" t="n">
        <v>10257843</v>
      </c>
      <c r="F20" s="13" t="n">
        <v>10258991</v>
      </c>
      <c r="G20" s="13" t="n">
        <v>10258991</v>
      </c>
      <c r="H20" s="13" t="s">
        <v>56</v>
      </c>
    </row>
    <row r="21" customFormat="false" ht="38.1" hidden="false" customHeight="true" outlineLevel="0" collapsed="false">
      <c r="A21" s="12" t="s">
        <v>89</v>
      </c>
      <c r="B21" s="6" t="s">
        <v>90</v>
      </c>
      <c r="C21" s="6" t="s">
        <v>77</v>
      </c>
      <c r="D21" s="6" t="s">
        <v>59</v>
      </c>
      <c r="E21" s="13" t="n">
        <v>7133331</v>
      </c>
      <c r="F21" s="13" t="n">
        <v>7133331</v>
      </c>
      <c r="G21" s="13" t="n">
        <v>7133331</v>
      </c>
      <c r="H21" s="13" t="s">
        <v>56</v>
      </c>
    </row>
    <row r="22" customFormat="false" ht="50.1" hidden="false" customHeight="true" outlineLevel="0" collapsed="false">
      <c r="A22" s="12" t="s">
        <v>91</v>
      </c>
      <c r="B22" s="6" t="s">
        <v>92</v>
      </c>
      <c r="C22" s="6" t="s">
        <v>93</v>
      </c>
      <c r="D22" s="6" t="s">
        <v>55</v>
      </c>
      <c r="E22" s="13" t="n">
        <v>0</v>
      </c>
      <c r="F22" s="13" t="n">
        <v>0</v>
      </c>
      <c r="G22" s="13" t="n">
        <v>0</v>
      </c>
      <c r="H22" s="13" t="s">
        <v>56</v>
      </c>
    </row>
    <row r="23" customFormat="false" ht="24.95" hidden="false" customHeight="true" outlineLevel="0" collapsed="false">
      <c r="A23" s="12" t="s">
        <v>94</v>
      </c>
      <c r="B23" s="6" t="s">
        <v>95</v>
      </c>
      <c r="C23" s="6" t="s">
        <v>96</v>
      </c>
      <c r="D23" s="6" t="s">
        <v>55</v>
      </c>
      <c r="E23" s="13" t="n">
        <v>152925.2</v>
      </c>
      <c r="F23" s="13" t="n">
        <v>0</v>
      </c>
      <c r="G23" s="13" t="n">
        <v>0</v>
      </c>
      <c r="H23" s="13" t="s">
        <v>56</v>
      </c>
    </row>
    <row r="24" customFormat="false" ht="38.1" hidden="false" customHeight="true" outlineLevel="0" collapsed="false">
      <c r="A24" s="12" t="s">
        <v>97</v>
      </c>
      <c r="B24" s="6" t="s">
        <v>98</v>
      </c>
      <c r="C24" s="6" t="s">
        <v>96</v>
      </c>
      <c r="D24" s="6" t="s">
        <v>67</v>
      </c>
      <c r="E24" s="13" t="n">
        <v>152925.2</v>
      </c>
      <c r="F24" s="13" t="n">
        <v>0</v>
      </c>
      <c r="G24" s="13" t="n">
        <v>0</v>
      </c>
      <c r="H24" s="13" t="s">
        <v>56</v>
      </c>
    </row>
    <row r="25" customFormat="false" ht="24.95" hidden="false" customHeight="true" outlineLevel="0" collapsed="false">
      <c r="A25" s="12" t="s">
        <v>99</v>
      </c>
      <c r="B25" s="6"/>
      <c r="C25" s="6"/>
      <c r="D25" s="6"/>
      <c r="E25" s="13" t="s">
        <v>56</v>
      </c>
      <c r="F25" s="13" t="s">
        <v>56</v>
      </c>
      <c r="G25" s="13" t="s">
        <v>56</v>
      </c>
      <c r="H25" s="13" t="s">
        <v>56</v>
      </c>
    </row>
    <row r="26" customFormat="false" ht="24.95" hidden="false" customHeight="true" outlineLevel="0" collapsed="false">
      <c r="A26" s="12" t="s">
        <v>100</v>
      </c>
      <c r="B26" s="6" t="s">
        <v>101</v>
      </c>
      <c r="C26" s="6" t="s">
        <v>96</v>
      </c>
      <c r="D26" s="6" t="s">
        <v>67</v>
      </c>
      <c r="E26" s="13" t="s">
        <v>56</v>
      </c>
      <c r="F26" s="13" t="s">
        <v>56</v>
      </c>
      <c r="G26" s="13" t="s">
        <v>56</v>
      </c>
      <c r="H26" s="13" t="s">
        <v>56</v>
      </c>
    </row>
    <row r="27" customFormat="false" ht="24.95" hidden="false" customHeight="true" outlineLevel="0" collapsed="false">
      <c r="A27" s="12" t="s">
        <v>102</v>
      </c>
      <c r="B27" s="6" t="s">
        <v>103</v>
      </c>
      <c r="C27" s="6" t="s">
        <v>96</v>
      </c>
      <c r="D27" s="6" t="s">
        <v>67</v>
      </c>
      <c r="E27" s="13" t="s">
        <v>56</v>
      </c>
      <c r="F27" s="13" t="s">
        <v>56</v>
      </c>
      <c r="G27" s="13" t="s">
        <v>56</v>
      </c>
      <c r="H27" s="13" t="s">
        <v>56</v>
      </c>
    </row>
    <row r="28" customFormat="false" ht="38.1" hidden="false" customHeight="true" outlineLevel="0" collapsed="false">
      <c r="A28" s="12" t="s">
        <v>104</v>
      </c>
      <c r="B28" s="6" t="s">
        <v>105</v>
      </c>
      <c r="C28" s="6" t="s">
        <v>96</v>
      </c>
      <c r="D28" s="6" t="s">
        <v>67</v>
      </c>
      <c r="E28" s="13" t="s">
        <v>56</v>
      </c>
      <c r="F28" s="13" t="s">
        <v>56</v>
      </c>
      <c r="G28" s="13" t="s">
        <v>56</v>
      </c>
      <c r="H28" s="13" t="s">
        <v>56</v>
      </c>
    </row>
    <row r="29" customFormat="false" ht="24.95" hidden="false" customHeight="true" outlineLevel="0" collapsed="false">
      <c r="A29" s="12" t="s">
        <v>106</v>
      </c>
      <c r="B29" s="6" t="s">
        <v>107</v>
      </c>
      <c r="C29" s="6" t="s">
        <v>96</v>
      </c>
      <c r="D29" s="6" t="s">
        <v>67</v>
      </c>
      <c r="E29" s="13" t="s">
        <v>56</v>
      </c>
      <c r="F29" s="13" t="s">
        <v>56</v>
      </c>
      <c r="G29" s="13" t="s">
        <v>56</v>
      </c>
      <c r="H29" s="13" t="s">
        <v>56</v>
      </c>
    </row>
    <row r="30" customFormat="false" ht="24.95" hidden="false" customHeight="true" outlineLevel="0" collapsed="false">
      <c r="A30" s="12" t="s">
        <v>108</v>
      </c>
      <c r="B30" s="6" t="s">
        <v>109</v>
      </c>
      <c r="C30" s="6" t="s">
        <v>96</v>
      </c>
      <c r="D30" s="6" t="s">
        <v>67</v>
      </c>
      <c r="E30" s="13" t="s">
        <v>56</v>
      </c>
      <c r="F30" s="13" t="s">
        <v>56</v>
      </c>
      <c r="G30" s="13" t="s">
        <v>56</v>
      </c>
      <c r="H30" s="13" t="s">
        <v>56</v>
      </c>
    </row>
    <row r="31" customFormat="false" ht="38.1" hidden="false" customHeight="true" outlineLevel="0" collapsed="false">
      <c r="A31" s="12" t="s">
        <v>104</v>
      </c>
      <c r="B31" s="6" t="s">
        <v>110</v>
      </c>
      <c r="C31" s="6" t="s">
        <v>96</v>
      </c>
      <c r="D31" s="6" t="s">
        <v>67</v>
      </c>
      <c r="E31" s="13" t="s">
        <v>56</v>
      </c>
      <c r="F31" s="13" t="s">
        <v>56</v>
      </c>
      <c r="G31" s="13" t="s">
        <v>56</v>
      </c>
      <c r="H31" s="13" t="s">
        <v>56</v>
      </c>
    </row>
    <row r="32" customFormat="false" ht="24.95" hidden="false" customHeight="true" outlineLevel="0" collapsed="false">
      <c r="A32" s="12" t="s">
        <v>106</v>
      </c>
      <c r="B32" s="6" t="s">
        <v>111</v>
      </c>
      <c r="C32" s="6" t="s">
        <v>96</v>
      </c>
      <c r="D32" s="6" t="s">
        <v>67</v>
      </c>
      <c r="E32" s="13" t="s">
        <v>56</v>
      </c>
      <c r="F32" s="13" t="s">
        <v>56</v>
      </c>
      <c r="G32" s="13" t="s">
        <v>56</v>
      </c>
      <c r="H32" s="13" t="s">
        <v>56</v>
      </c>
    </row>
    <row r="33" customFormat="false" ht="24.95" hidden="false" customHeight="true" outlineLevel="0" collapsed="false">
      <c r="A33" s="12" t="s">
        <v>112</v>
      </c>
      <c r="B33" s="6" t="s">
        <v>113</v>
      </c>
      <c r="C33" s="6" t="s">
        <v>96</v>
      </c>
      <c r="D33" s="6" t="s">
        <v>67</v>
      </c>
      <c r="E33" s="13" t="s">
        <v>56</v>
      </c>
      <c r="F33" s="13" t="s">
        <v>56</v>
      </c>
      <c r="G33" s="13" t="s">
        <v>56</v>
      </c>
      <c r="H33" s="13" t="s">
        <v>56</v>
      </c>
    </row>
    <row r="34" customFormat="false" ht="24.95" hidden="false" customHeight="true" outlineLevel="0" collapsed="false">
      <c r="A34" s="12" t="s">
        <v>114</v>
      </c>
      <c r="B34" s="6" t="s">
        <v>115</v>
      </c>
      <c r="C34" s="6" t="s">
        <v>96</v>
      </c>
      <c r="D34" s="6" t="s">
        <v>67</v>
      </c>
      <c r="E34" s="13" t="s">
        <v>56</v>
      </c>
      <c r="F34" s="13" t="s">
        <v>56</v>
      </c>
      <c r="G34" s="13" t="s">
        <v>56</v>
      </c>
      <c r="H34" s="13" t="s">
        <v>56</v>
      </c>
    </row>
    <row r="35" customFormat="false" ht="24.95" hidden="false" customHeight="true" outlineLevel="0" collapsed="false">
      <c r="A35" s="12" t="s">
        <v>116</v>
      </c>
      <c r="B35" s="6" t="s">
        <v>117</v>
      </c>
      <c r="C35" s="6" t="s">
        <v>96</v>
      </c>
      <c r="D35" s="6" t="s">
        <v>59</v>
      </c>
      <c r="E35" s="13" t="n">
        <v>0</v>
      </c>
      <c r="F35" s="13" t="n">
        <v>0</v>
      </c>
      <c r="G35" s="13" t="n">
        <v>0</v>
      </c>
      <c r="H35" s="13" t="s">
        <v>56</v>
      </c>
    </row>
    <row r="36" customFormat="false" ht="38.1" hidden="false" customHeight="true" outlineLevel="0" collapsed="false">
      <c r="A36" s="12" t="s">
        <v>118</v>
      </c>
      <c r="B36" s="6" t="s">
        <v>119</v>
      </c>
      <c r="C36" s="6" t="s">
        <v>96</v>
      </c>
      <c r="D36" s="6" t="s">
        <v>59</v>
      </c>
      <c r="E36" s="13" t="n">
        <v>0</v>
      </c>
      <c r="F36" s="13" t="n">
        <v>0</v>
      </c>
      <c r="G36" s="13" t="n">
        <v>0</v>
      </c>
      <c r="H36" s="13" t="s">
        <v>56</v>
      </c>
    </row>
    <row r="37" customFormat="false" ht="24.95" hidden="false" customHeight="true" outlineLevel="0" collapsed="false">
      <c r="A37" s="12" t="s">
        <v>120</v>
      </c>
      <c r="B37" s="6" t="s">
        <v>121</v>
      </c>
      <c r="C37" s="6" t="s">
        <v>96</v>
      </c>
      <c r="D37" s="6" t="s">
        <v>59</v>
      </c>
      <c r="E37" s="13" t="n">
        <v>0</v>
      </c>
      <c r="F37" s="13" t="n">
        <v>0</v>
      </c>
      <c r="G37" s="13" t="n">
        <v>0</v>
      </c>
      <c r="H37" s="13" t="s">
        <v>56</v>
      </c>
    </row>
    <row r="38" customFormat="false" ht="24.95" hidden="false" customHeight="true" outlineLevel="0" collapsed="false">
      <c r="A38" s="12" t="s">
        <v>122</v>
      </c>
      <c r="B38" s="6" t="s">
        <v>123</v>
      </c>
      <c r="C38" s="6" t="s">
        <v>96</v>
      </c>
      <c r="D38" s="6" t="s">
        <v>59</v>
      </c>
      <c r="E38" s="13" t="n">
        <v>0</v>
      </c>
      <c r="F38" s="13" t="n">
        <v>0</v>
      </c>
      <c r="G38" s="13" t="n">
        <v>0</v>
      </c>
      <c r="H38" s="13" t="s">
        <v>56</v>
      </c>
    </row>
    <row r="39" customFormat="false" ht="24.95" hidden="false" customHeight="true" outlineLevel="0" collapsed="false">
      <c r="A39" s="12" t="s">
        <v>124</v>
      </c>
      <c r="B39" s="6" t="s">
        <v>125</v>
      </c>
      <c r="C39" s="6" t="s">
        <v>96</v>
      </c>
      <c r="D39" s="6" t="s">
        <v>59</v>
      </c>
      <c r="E39" s="13" t="n">
        <v>0</v>
      </c>
      <c r="F39" s="13" t="n">
        <v>0</v>
      </c>
      <c r="G39" s="13" t="n">
        <v>0</v>
      </c>
      <c r="H39" s="13" t="s">
        <v>56</v>
      </c>
    </row>
    <row r="40" customFormat="false" ht="24.95" hidden="false" customHeight="true" outlineLevel="0" collapsed="false">
      <c r="A40" s="12" t="s">
        <v>126</v>
      </c>
      <c r="B40" s="6" t="s">
        <v>127</v>
      </c>
      <c r="C40" s="6" t="s">
        <v>128</v>
      </c>
      <c r="D40" s="6" t="s">
        <v>55</v>
      </c>
      <c r="E40" s="13" t="n">
        <v>0</v>
      </c>
      <c r="F40" s="13" t="n">
        <v>0</v>
      </c>
      <c r="G40" s="13" t="n">
        <v>0</v>
      </c>
      <c r="H40" s="13" t="s">
        <v>56</v>
      </c>
    </row>
    <row r="41" customFormat="false" ht="24.95" hidden="false" customHeight="true" outlineLevel="0" collapsed="false">
      <c r="A41" s="12" t="s">
        <v>129</v>
      </c>
      <c r="B41" s="6" t="s">
        <v>130</v>
      </c>
      <c r="C41" s="6"/>
      <c r="D41" s="6"/>
      <c r="E41" s="13" t="n">
        <v>0</v>
      </c>
      <c r="F41" s="13" t="n">
        <v>0</v>
      </c>
      <c r="G41" s="13" t="n">
        <v>0</v>
      </c>
      <c r="H41" s="13" t="s">
        <v>56</v>
      </c>
    </row>
    <row r="42" customFormat="false" ht="24.95" hidden="false" customHeight="true" outlineLevel="0" collapsed="false">
      <c r="A42" s="12" t="s">
        <v>131</v>
      </c>
      <c r="B42" s="6" t="s">
        <v>132</v>
      </c>
      <c r="C42" s="6" t="s">
        <v>55</v>
      </c>
      <c r="D42" s="6"/>
      <c r="E42" s="13" t="n">
        <v>0</v>
      </c>
      <c r="F42" s="13" t="n">
        <v>0</v>
      </c>
      <c r="G42" s="13" t="n">
        <v>0</v>
      </c>
      <c r="H42" s="13" t="s">
        <v>56</v>
      </c>
    </row>
    <row r="43" customFormat="false" ht="63" hidden="false" customHeight="true" outlineLevel="0" collapsed="false">
      <c r="A43" s="12" t="s">
        <v>133</v>
      </c>
      <c r="B43" s="6" t="s">
        <v>134</v>
      </c>
      <c r="C43" s="6" t="s">
        <v>135</v>
      </c>
      <c r="D43" s="6" t="s">
        <v>55</v>
      </c>
      <c r="E43" s="13" t="n">
        <v>0</v>
      </c>
      <c r="F43" s="13" t="n">
        <v>0</v>
      </c>
      <c r="G43" s="13" t="n">
        <v>0</v>
      </c>
      <c r="H43" s="13" t="s">
        <v>56</v>
      </c>
    </row>
    <row r="44" customFormat="false" ht="24.95" hidden="false" customHeight="true" outlineLevel="0" collapsed="false">
      <c r="A44" s="12" t="s">
        <v>136</v>
      </c>
      <c r="B44" s="6" t="s">
        <v>137</v>
      </c>
      <c r="C44" s="6" t="s">
        <v>55</v>
      </c>
      <c r="D44" s="6"/>
      <c r="E44" s="13" t="n">
        <v>73553377.99</v>
      </c>
      <c r="F44" s="13" t="n">
        <v>62453784.61</v>
      </c>
      <c r="G44" s="13" t="n">
        <v>62478344.26</v>
      </c>
      <c r="H44" s="13" t="s">
        <v>56</v>
      </c>
    </row>
    <row r="45" customFormat="false" ht="24.95" hidden="false" customHeight="true" outlineLevel="0" collapsed="false">
      <c r="A45" s="12" t="s">
        <v>138</v>
      </c>
      <c r="B45" s="6" t="s">
        <v>139</v>
      </c>
      <c r="C45" s="6" t="s">
        <v>55</v>
      </c>
      <c r="D45" s="6"/>
      <c r="E45" s="13" t="n">
        <v>7555685.44</v>
      </c>
      <c r="F45" s="13" t="n">
        <v>0</v>
      </c>
      <c r="G45" s="13" t="n">
        <v>0</v>
      </c>
      <c r="H45" s="13" t="s">
        <v>56</v>
      </c>
    </row>
    <row r="46" customFormat="false" ht="24.95" hidden="false" customHeight="true" outlineLevel="0" collapsed="false">
      <c r="A46" s="12" t="s">
        <v>57</v>
      </c>
      <c r="B46" s="6" t="s">
        <v>140</v>
      </c>
      <c r="C46" s="6" t="s">
        <v>55</v>
      </c>
      <c r="D46" s="6" t="s">
        <v>59</v>
      </c>
      <c r="E46" s="13" t="n">
        <v>7168086.65</v>
      </c>
      <c r="F46" s="13" t="n">
        <v>0</v>
      </c>
      <c r="G46" s="13" t="n">
        <v>0</v>
      </c>
      <c r="H46" s="13" t="s">
        <v>56</v>
      </c>
    </row>
    <row r="47" customFormat="false" ht="24.95" hidden="false" customHeight="true" outlineLevel="0" collapsed="false">
      <c r="A47" s="12" t="s">
        <v>60</v>
      </c>
      <c r="B47" s="6" t="s">
        <v>141</v>
      </c>
      <c r="C47" s="6" t="s">
        <v>55</v>
      </c>
      <c r="D47" s="6" t="s">
        <v>62</v>
      </c>
      <c r="E47" s="13" t="n">
        <v>387598.79</v>
      </c>
      <c r="F47" s="13" t="n">
        <v>0</v>
      </c>
      <c r="G47" s="13" t="n">
        <v>0</v>
      </c>
      <c r="H47" s="13" t="s">
        <v>56</v>
      </c>
    </row>
    <row r="48" customFormat="false" ht="24.95" hidden="false" customHeight="true" outlineLevel="0" collapsed="false">
      <c r="A48" s="12" t="s">
        <v>63</v>
      </c>
      <c r="B48" s="6" t="s">
        <v>142</v>
      </c>
      <c r="C48" s="6" t="s">
        <v>55</v>
      </c>
      <c r="D48" s="6" t="s">
        <v>62</v>
      </c>
      <c r="E48" s="13" t="n">
        <v>0</v>
      </c>
      <c r="F48" s="13" t="n">
        <v>0</v>
      </c>
      <c r="G48" s="13" t="n">
        <v>0</v>
      </c>
      <c r="H48" s="13" t="s">
        <v>56</v>
      </c>
    </row>
    <row r="49" customFormat="false" ht="24.95" hidden="false" customHeight="true" outlineLevel="0" collapsed="false">
      <c r="A49" s="12" t="s">
        <v>65</v>
      </c>
      <c r="B49" s="6" t="s">
        <v>143</v>
      </c>
      <c r="C49" s="6" t="s">
        <v>55</v>
      </c>
      <c r="D49" s="6" t="s">
        <v>67</v>
      </c>
      <c r="E49" s="13" t="n">
        <v>0</v>
      </c>
      <c r="F49" s="13" t="n">
        <v>0</v>
      </c>
      <c r="G49" s="13" t="n">
        <v>0</v>
      </c>
      <c r="H49" s="13" t="s">
        <v>56</v>
      </c>
    </row>
    <row r="50" customFormat="false" ht="24.95" hidden="false" customHeight="true" outlineLevel="0" collapsed="false">
      <c r="A50" s="12" t="s">
        <v>144</v>
      </c>
      <c r="B50" s="6" t="s">
        <v>145</v>
      </c>
      <c r="C50" s="6" t="s">
        <v>55</v>
      </c>
      <c r="D50" s="6"/>
      <c r="E50" s="13" t="n">
        <v>65997692.55</v>
      </c>
      <c r="F50" s="13" t="n">
        <v>62453784.61</v>
      </c>
      <c r="G50" s="13" t="n">
        <v>62478344.26</v>
      </c>
      <c r="H50" s="13" t="s">
        <v>56</v>
      </c>
    </row>
    <row r="51" customFormat="false" ht="24.95" hidden="false" customHeight="true" outlineLevel="0" collapsed="false">
      <c r="A51" s="12" t="s">
        <v>57</v>
      </c>
      <c r="B51" s="6" t="s">
        <v>146</v>
      </c>
      <c r="C51" s="6" t="s">
        <v>55</v>
      </c>
      <c r="D51" s="6" t="s">
        <v>59</v>
      </c>
      <c r="E51" s="13" t="n">
        <v>10258991</v>
      </c>
      <c r="F51" s="13" t="n">
        <v>10258991</v>
      </c>
      <c r="G51" s="13" t="n">
        <v>10258991</v>
      </c>
      <c r="H51" s="13" t="s">
        <v>56</v>
      </c>
    </row>
    <row r="52" customFormat="false" ht="24.95" hidden="false" customHeight="true" outlineLevel="0" collapsed="false">
      <c r="A52" s="12" t="s">
        <v>60</v>
      </c>
      <c r="B52" s="6" t="s">
        <v>147</v>
      </c>
      <c r="C52" s="6" t="s">
        <v>55</v>
      </c>
      <c r="D52" s="6" t="s">
        <v>62</v>
      </c>
      <c r="E52" s="13" t="n">
        <v>55585776.35</v>
      </c>
      <c r="F52" s="13" t="n">
        <v>52194793.61</v>
      </c>
      <c r="G52" s="13" t="n">
        <v>52219353.26</v>
      </c>
      <c r="H52" s="13" t="s">
        <v>56</v>
      </c>
    </row>
    <row r="53" customFormat="false" ht="24.95" hidden="false" customHeight="true" outlineLevel="0" collapsed="false">
      <c r="A53" s="12" t="s">
        <v>63</v>
      </c>
      <c r="B53" s="6" t="s">
        <v>148</v>
      </c>
      <c r="C53" s="6" t="s">
        <v>55</v>
      </c>
      <c r="D53" s="6" t="s">
        <v>62</v>
      </c>
      <c r="E53" s="13" t="n">
        <v>33531400</v>
      </c>
      <c r="F53" s="13" t="n">
        <v>30997400</v>
      </c>
      <c r="G53" s="13" t="n">
        <v>30997400</v>
      </c>
      <c r="H53" s="13" t="s">
        <v>56</v>
      </c>
    </row>
    <row r="54" customFormat="false" ht="24.95" hidden="false" customHeight="true" outlineLevel="0" collapsed="false">
      <c r="A54" s="12" t="s">
        <v>149</v>
      </c>
      <c r="B54" s="6" t="s">
        <v>150</v>
      </c>
      <c r="C54" s="6" t="s">
        <v>55</v>
      </c>
      <c r="D54" s="6" t="s">
        <v>67</v>
      </c>
      <c r="E54" s="13" t="n">
        <v>152925.2</v>
      </c>
      <c r="F54" s="13" t="n">
        <v>0</v>
      </c>
      <c r="G54" s="13" t="n">
        <v>0</v>
      </c>
      <c r="H54" s="13" t="s">
        <v>56</v>
      </c>
    </row>
    <row r="55" customFormat="false" ht="38.1" hidden="false" customHeight="true" outlineLevel="0" collapsed="false">
      <c r="A55" s="12" t="s">
        <v>151</v>
      </c>
      <c r="B55" s="6" t="s">
        <v>152</v>
      </c>
      <c r="C55" s="6" t="s">
        <v>55</v>
      </c>
      <c r="D55" s="6"/>
      <c r="E55" s="13" t="n">
        <v>50319607.78</v>
      </c>
      <c r="F55" s="13" t="n">
        <v>47064265.84</v>
      </c>
      <c r="G55" s="13" t="n">
        <v>47088825.49</v>
      </c>
      <c r="H55" s="13" t="s">
        <v>56</v>
      </c>
    </row>
    <row r="56" customFormat="false" ht="38.1" hidden="false" customHeight="true" outlineLevel="0" collapsed="false">
      <c r="A56" s="12" t="s">
        <v>153</v>
      </c>
      <c r="B56" s="6" t="s">
        <v>154</v>
      </c>
      <c r="C56" s="6" t="s">
        <v>155</v>
      </c>
      <c r="D56" s="6" t="s">
        <v>55</v>
      </c>
      <c r="E56" s="13" t="n">
        <v>38646131.78</v>
      </c>
      <c r="F56" s="13" t="n">
        <v>36174475.26</v>
      </c>
      <c r="G56" s="13" t="n">
        <v>36199034.91</v>
      </c>
      <c r="H56" s="13" t="s">
        <v>56</v>
      </c>
    </row>
    <row r="57" customFormat="false" ht="24.95" hidden="false" customHeight="true" outlineLevel="0" collapsed="false">
      <c r="A57" s="12" t="s">
        <v>156</v>
      </c>
      <c r="B57" s="6" t="s">
        <v>157</v>
      </c>
      <c r="C57" s="6" t="s">
        <v>155</v>
      </c>
      <c r="D57" s="6" t="s">
        <v>59</v>
      </c>
      <c r="E57" s="13" t="n">
        <v>1719061.59</v>
      </c>
      <c r="F57" s="13" t="n">
        <v>1674000</v>
      </c>
      <c r="G57" s="13" t="n">
        <v>1674000</v>
      </c>
      <c r="H57" s="13" t="s">
        <v>56</v>
      </c>
    </row>
    <row r="58" customFormat="false" ht="38.1" hidden="false" customHeight="true" outlineLevel="0" collapsed="false">
      <c r="A58" s="12" t="s">
        <v>158</v>
      </c>
      <c r="B58" s="6" t="s">
        <v>159</v>
      </c>
      <c r="C58" s="6" t="s">
        <v>155</v>
      </c>
      <c r="D58" s="6" t="s">
        <v>59</v>
      </c>
      <c r="E58" s="13" t="n">
        <v>0</v>
      </c>
      <c r="F58" s="13" t="n">
        <v>0</v>
      </c>
      <c r="G58" s="13" t="n">
        <v>0</v>
      </c>
      <c r="H58" s="13" t="s">
        <v>56</v>
      </c>
    </row>
    <row r="59" customFormat="false" ht="38.1" hidden="false" customHeight="true" outlineLevel="0" collapsed="false">
      <c r="A59" s="12" t="s">
        <v>160</v>
      </c>
      <c r="B59" s="6" t="s">
        <v>161</v>
      </c>
      <c r="C59" s="6" t="s">
        <v>155</v>
      </c>
      <c r="D59" s="6" t="s">
        <v>59</v>
      </c>
      <c r="E59" s="13" t="n">
        <v>0</v>
      </c>
      <c r="F59" s="13" t="n">
        <v>0</v>
      </c>
      <c r="G59" s="13" t="n">
        <v>0</v>
      </c>
      <c r="H59" s="13" t="s">
        <v>56</v>
      </c>
    </row>
    <row r="60" customFormat="false" ht="24.95" hidden="false" customHeight="true" outlineLevel="0" collapsed="false">
      <c r="A60" s="12" t="s">
        <v>120</v>
      </c>
      <c r="B60" s="6" t="s">
        <v>162</v>
      </c>
      <c r="C60" s="6" t="s">
        <v>155</v>
      </c>
      <c r="D60" s="6" t="s">
        <v>59</v>
      </c>
      <c r="E60" s="13" t="n">
        <v>0</v>
      </c>
      <c r="F60" s="13" t="n">
        <v>0</v>
      </c>
      <c r="G60" s="13" t="n">
        <v>0</v>
      </c>
      <c r="H60" s="13" t="s">
        <v>56</v>
      </c>
    </row>
    <row r="61" customFormat="false" ht="24.95" hidden="false" customHeight="true" outlineLevel="0" collapsed="false">
      <c r="A61" s="12" t="s">
        <v>122</v>
      </c>
      <c r="B61" s="6" t="s">
        <v>163</v>
      </c>
      <c r="C61" s="6" t="s">
        <v>155</v>
      </c>
      <c r="D61" s="6" t="s">
        <v>59</v>
      </c>
      <c r="E61" s="13" t="n">
        <v>0</v>
      </c>
      <c r="F61" s="13" t="n">
        <v>0</v>
      </c>
      <c r="G61" s="13" t="n">
        <v>0</v>
      </c>
      <c r="H61" s="13" t="s">
        <v>56</v>
      </c>
    </row>
    <row r="62" customFormat="false" ht="24.95" hidden="false" customHeight="true" outlineLevel="0" collapsed="false">
      <c r="A62" s="12" t="s">
        <v>60</v>
      </c>
      <c r="B62" s="6" t="s">
        <v>164</v>
      </c>
      <c r="C62" s="6" t="s">
        <v>155</v>
      </c>
      <c r="D62" s="6" t="s">
        <v>62</v>
      </c>
      <c r="E62" s="13" t="n">
        <v>36927070.19</v>
      </c>
      <c r="F62" s="13" t="n">
        <v>34500475.26</v>
      </c>
      <c r="G62" s="13" t="n">
        <v>34525034.91</v>
      </c>
      <c r="H62" s="13" t="s">
        <v>56</v>
      </c>
    </row>
    <row r="63" customFormat="false" ht="24.95" hidden="false" customHeight="true" outlineLevel="0" collapsed="false">
      <c r="A63" s="12" t="s">
        <v>165</v>
      </c>
      <c r="B63" s="6" t="s">
        <v>166</v>
      </c>
      <c r="C63" s="6" t="s">
        <v>155</v>
      </c>
      <c r="D63" s="6" t="s">
        <v>62</v>
      </c>
      <c r="E63" s="13" t="n">
        <v>25131765.39</v>
      </c>
      <c r="F63" s="13" t="n">
        <v>23231919</v>
      </c>
      <c r="G63" s="13" t="n">
        <v>23231919</v>
      </c>
      <c r="H63" s="13" t="s">
        <v>56</v>
      </c>
    </row>
    <row r="64" customFormat="false" ht="38.1" hidden="false" customHeight="true" outlineLevel="0" collapsed="false">
      <c r="A64" s="12" t="s">
        <v>167</v>
      </c>
      <c r="B64" s="6" t="s">
        <v>166</v>
      </c>
      <c r="C64" s="6" t="s">
        <v>155</v>
      </c>
      <c r="D64" s="6" t="s">
        <v>62</v>
      </c>
      <c r="E64" s="13" t="n">
        <v>25131765.39</v>
      </c>
      <c r="F64" s="13" t="n">
        <v>23231919</v>
      </c>
      <c r="G64" s="13" t="n">
        <v>23231919</v>
      </c>
      <c r="H64" s="13" t="s">
        <v>56</v>
      </c>
    </row>
    <row r="65" customFormat="false" ht="38.1" hidden="false" customHeight="true" outlineLevel="0" collapsed="false">
      <c r="A65" s="12" t="s">
        <v>168</v>
      </c>
      <c r="B65" s="6" t="s">
        <v>169</v>
      </c>
      <c r="C65" s="6" t="s">
        <v>155</v>
      </c>
      <c r="D65" s="6" t="s">
        <v>62</v>
      </c>
      <c r="E65" s="13" t="n">
        <v>0</v>
      </c>
      <c r="F65" s="13" t="n">
        <v>0</v>
      </c>
      <c r="G65" s="13" t="n">
        <v>0</v>
      </c>
      <c r="H65" s="13" t="s">
        <v>56</v>
      </c>
    </row>
    <row r="66" customFormat="false" ht="24.95" hidden="false" customHeight="true" outlineLevel="0" collapsed="false">
      <c r="A66" s="12" t="s">
        <v>170</v>
      </c>
      <c r="B66" s="6" t="s">
        <v>171</v>
      </c>
      <c r="C66" s="6" t="s">
        <v>155</v>
      </c>
      <c r="D66" s="6" t="s">
        <v>62</v>
      </c>
      <c r="E66" s="13" t="n">
        <v>0</v>
      </c>
      <c r="F66" s="13" t="n">
        <v>0</v>
      </c>
      <c r="G66" s="13" t="n">
        <v>0</v>
      </c>
      <c r="H66" s="13" t="s">
        <v>56</v>
      </c>
    </row>
    <row r="67" customFormat="false" ht="24.95" hidden="false" customHeight="true" outlineLevel="0" collapsed="false">
      <c r="A67" s="12" t="s">
        <v>172</v>
      </c>
      <c r="B67" s="6" t="s">
        <v>173</v>
      </c>
      <c r="C67" s="6" t="s">
        <v>155</v>
      </c>
      <c r="D67" s="6" t="s">
        <v>62</v>
      </c>
      <c r="E67" s="13" t="n">
        <v>0</v>
      </c>
      <c r="F67" s="13" t="n">
        <v>0</v>
      </c>
      <c r="G67" s="13" t="n">
        <v>0</v>
      </c>
      <c r="H67" s="13" t="s">
        <v>56</v>
      </c>
    </row>
    <row r="68" customFormat="false" ht="24.95" hidden="false" customHeight="true" outlineLevel="0" collapsed="false">
      <c r="A68" s="12" t="s">
        <v>174</v>
      </c>
      <c r="B68" s="6" t="s">
        <v>175</v>
      </c>
      <c r="C68" s="6" t="s">
        <v>155</v>
      </c>
      <c r="D68" s="6" t="s">
        <v>62</v>
      </c>
      <c r="E68" s="13" t="n">
        <v>0</v>
      </c>
      <c r="F68" s="13" t="n">
        <v>0</v>
      </c>
      <c r="G68" s="13" t="n">
        <v>0</v>
      </c>
      <c r="H68" s="13" t="s">
        <v>56</v>
      </c>
    </row>
    <row r="69" customFormat="false" ht="50.1" hidden="false" customHeight="true" outlineLevel="0" collapsed="false">
      <c r="A69" s="12" t="s">
        <v>176</v>
      </c>
      <c r="B69" s="6" t="s">
        <v>177</v>
      </c>
      <c r="C69" s="6" t="s">
        <v>155</v>
      </c>
      <c r="D69" s="6" t="s">
        <v>62</v>
      </c>
      <c r="E69" s="13" t="n">
        <v>4375245</v>
      </c>
      <c r="F69" s="13" t="n">
        <v>4468573.26</v>
      </c>
      <c r="G69" s="13" t="n">
        <v>4493132.91</v>
      </c>
      <c r="H69" s="13" t="s">
        <v>56</v>
      </c>
    </row>
    <row r="70" customFormat="false" ht="38.1" hidden="false" customHeight="true" outlineLevel="0" collapsed="false">
      <c r="A70" s="12" t="s">
        <v>178</v>
      </c>
      <c r="B70" s="6" t="s">
        <v>179</v>
      </c>
      <c r="C70" s="6" t="s">
        <v>155</v>
      </c>
      <c r="D70" s="6" t="s">
        <v>62</v>
      </c>
      <c r="E70" s="13" t="n">
        <v>0</v>
      </c>
      <c r="F70" s="13" t="n">
        <v>0</v>
      </c>
      <c r="G70" s="13" t="n">
        <v>0</v>
      </c>
      <c r="H70" s="13" t="s">
        <v>56</v>
      </c>
    </row>
    <row r="71" customFormat="false" ht="24.95" hidden="false" customHeight="true" outlineLevel="0" collapsed="false">
      <c r="A71" s="12" t="s">
        <v>180</v>
      </c>
      <c r="B71" s="6" t="s">
        <v>181</v>
      </c>
      <c r="C71" s="6" t="s">
        <v>155</v>
      </c>
      <c r="D71" s="6" t="s">
        <v>62</v>
      </c>
      <c r="E71" s="13" t="n">
        <v>0</v>
      </c>
      <c r="F71" s="13" t="n">
        <v>0</v>
      </c>
      <c r="G71" s="13" t="n">
        <v>0</v>
      </c>
      <c r="H71" s="13" t="s">
        <v>56</v>
      </c>
    </row>
    <row r="72" customFormat="false" ht="50.1" hidden="false" customHeight="true" outlineLevel="0" collapsed="false">
      <c r="A72" s="12" t="s">
        <v>182</v>
      </c>
      <c r="B72" s="6" t="s">
        <v>183</v>
      </c>
      <c r="C72" s="6" t="s">
        <v>155</v>
      </c>
      <c r="D72" s="6" t="s">
        <v>62</v>
      </c>
      <c r="E72" s="13" t="n">
        <v>5669389.58</v>
      </c>
      <c r="F72" s="13" t="n">
        <v>5762717.84</v>
      </c>
      <c r="G72" s="13" t="n">
        <v>5787277.49</v>
      </c>
      <c r="H72" s="13" t="s">
        <v>56</v>
      </c>
    </row>
    <row r="73" customFormat="false" ht="24.95" hidden="false" customHeight="true" outlineLevel="0" collapsed="false">
      <c r="A73" s="12" t="s">
        <v>65</v>
      </c>
      <c r="B73" s="6" t="s">
        <v>184</v>
      </c>
      <c r="C73" s="6" t="s">
        <v>155</v>
      </c>
      <c r="D73" s="6" t="s">
        <v>67</v>
      </c>
      <c r="E73" s="13" t="n">
        <v>0</v>
      </c>
      <c r="F73" s="13" t="n">
        <v>0</v>
      </c>
      <c r="G73" s="13" t="n">
        <v>0</v>
      </c>
      <c r="H73" s="13" t="s">
        <v>56</v>
      </c>
    </row>
    <row r="74" customFormat="false" ht="24.95" hidden="false" customHeight="true" outlineLevel="0" collapsed="false">
      <c r="A74" s="12" t="s">
        <v>138</v>
      </c>
      <c r="B74" s="6" t="s">
        <v>185</v>
      </c>
      <c r="C74" s="6" t="s">
        <v>155</v>
      </c>
      <c r="D74" s="6" t="s">
        <v>67</v>
      </c>
      <c r="E74" s="13" t="n">
        <v>0</v>
      </c>
      <c r="F74" s="13" t="n">
        <v>0</v>
      </c>
      <c r="G74" s="13" t="n">
        <v>0</v>
      </c>
      <c r="H74" s="13" t="s">
        <v>56</v>
      </c>
    </row>
    <row r="75" customFormat="false" ht="24.95" hidden="false" customHeight="true" outlineLevel="0" collapsed="false">
      <c r="A75" s="12" t="s">
        <v>144</v>
      </c>
      <c r="B75" s="6" t="s">
        <v>186</v>
      </c>
      <c r="C75" s="6" t="s">
        <v>155</v>
      </c>
      <c r="D75" s="6" t="s">
        <v>67</v>
      </c>
      <c r="E75" s="13" t="n">
        <v>0</v>
      </c>
      <c r="F75" s="13" t="n">
        <v>0</v>
      </c>
      <c r="G75" s="13" t="n">
        <v>0</v>
      </c>
      <c r="H75" s="13" t="s">
        <v>56</v>
      </c>
    </row>
    <row r="76" customFormat="false" ht="38.1" hidden="false" customHeight="true" outlineLevel="0" collapsed="false">
      <c r="A76" s="12" t="s">
        <v>187</v>
      </c>
      <c r="B76" s="6" t="s">
        <v>188</v>
      </c>
      <c r="C76" s="6" t="s">
        <v>155</v>
      </c>
      <c r="D76" s="6" t="s">
        <v>67</v>
      </c>
      <c r="E76" s="13" t="n">
        <v>0</v>
      </c>
      <c r="F76" s="13" t="n">
        <v>0</v>
      </c>
      <c r="G76" s="13" t="n">
        <v>0</v>
      </c>
      <c r="H76" s="13" t="s">
        <v>56</v>
      </c>
    </row>
    <row r="77" customFormat="false" ht="24.95" hidden="false" customHeight="true" outlineLevel="0" collapsed="false">
      <c r="A77" s="12" t="s">
        <v>189</v>
      </c>
      <c r="B77" s="6" t="s">
        <v>190</v>
      </c>
      <c r="C77" s="6" t="s">
        <v>155</v>
      </c>
      <c r="D77" s="6" t="s">
        <v>67</v>
      </c>
      <c r="E77" s="13" t="n">
        <v>0</v>
      </c>
      <c r="F77" s="13" t="n">
        <v>0</v>
      </c>
      <c r="G77" s="13" t="n">
        <v>0</v>
      </c>
      <c r="H77" s="13" t="s">
        <v>56</v>
      </c>
    </row>
    <row r="78" customFormat="false" ht="24.95" hidden="false" customHeight="true" outlineLevel="0" collapsed="false">
      <c r="A78" s="12" t="s">
        <v>170</v>
      </c>
      <c r="B78" s="6" t="s">
        <v>191</v>
      </c>
      <c r="C78" s="6" t="s">
        <v>155</v>
      </c>
      <c r="D78" s="6" t="s">
        <v>67</v>
      </c>
      <c r="E78" s="13" t="n">
        <v>0</v>
      </c>
      <c r="F78" s="13" t="n">
        <v>0</v>
      </c>
      <c r="G78" s="13" t="n">
        <v>0</v>
      </c>
      <c r="H78" s="13" t="s">
        <v>56</v>
      </c>
    </row>
    <row r="79" customFormat="false" ht="50.1" hidden="false" customHeight="true" outlineLevel="0" collapsed="false">
      <c r="A79" s="12" t="s">
        <v>192</v>
      </c>
      <c r="B79" s="6" t="s">
        <v>193</v>
      </c>
      <c r="C79" s="6" t="s">
        <v>194</v>
      </c>
      <c r="D79" s="6" t="s">
        <v>55</v>
      </c>
      <c r="E79" s="13" t="n">
        <v>1800</v>
      </c>
      <c r="F79" s="13" t="n">
        <v>1800</v>
      </c>
      <c r="G79" s="13" t="n">
        <v>1800</v>
      </c>
      <c r="H79" s="13" t="s">
        <v>56</v>
      </c>
    </row>
    <row r="80" customFormat="false" ht="24.95" hidden="false" customHeight="true" outlineLevel="0" collapsed="false">
      <c r="A80" s="12" t="s">
        <v>57</v>
      </c>
      <c r="B80" s="6" t="s">
        <v>195</v>
      </c>
      <c r="C80" s="6" t="s">
        <v>194</v>
      </c>
      <c r="D80" s="6" t="s">
        <v>59</v>
      </c>
      <c r="E80" s="13" t="n">
        <v>0</v>
      </c>
      <c r="F80" s="13" t="n">
        <v>0</v>
      </c>
      <c r="G80" s="13" t="n">
        <v>0</v>
      </c>
      <c r="H80" s="13" t="s">
        <v>56</v>
      </c>
    </row>
    <row r="81" customFormat="false" ht="24.95" hidden="false" customHeight="true" outlineLevel="0" collapsed="false">
      <c r="A81" s="12" t="s">
        <v>60</v>
      </c>
      <c r="B81" s="6" t="s">
        <v>196</v>
      </c>
      <c r="C81" s="6" t="s">
        <v>194</v>
      </c>
      <c r="D81" s="6" t="s">
        <v>62</v>
      </c>
      <c r="E81" s="13" t="n">
        <v>1800</v>
      </c>
      <c r="F81" s="13" t="n">
        <v>1800</v>
      </c>
      <c r="G81" s="13" t="n">
        <v>1800</v>
      </c>
      <c r="H81" s="13" t="s">
        <v>56</v>
      </c>
    </row>
    <row r="82" customFormat="false" ht="24.95" hidden="false" customHeight="true" outlineLevel="0" collapsed="false">
      <c r="A82" s="12" t="s">
        <v>63</v>
      </c>
      <c r="B82" s="6" t="s">
        <v>197</v>
      </c>
      <c r="C82" s="6" t="s">
        <v>194</v>
      </c>
      <c r="D82" s="6" t="s">
        <v>62</v>
      </c>
      <c r="E82" s="13" t="s">
        <v>56</v>
      </c>
      <c r="F82" s="13" t="s">
        <v>56</v>
      </c>
      <c r="G82" s="13" t="s">
        <v>56</v>
      </c>
      <c r="H82" s="13" t="s">
        <v>56</v>
      </c>
    </row>
    <row r="83" customFormat="false" ht="24.95" hidden="false" customHeight="true" outlineLevel="0" collapsed="false">
      <c r="A83" s="12" t="s">
        <v>149</v>
      </c>
      <c r="B83" s="6" t="s">
        <v>198</v>
      </c>
      <c r="C83" s="6" t="s">
        <v>194</v>
      </c>
      <c r="D83" s="6" t="s">
        <v>67</v>
      </c>
      <c r="E83" s="13" t="n">
        <v>0</v>
      </c>
      <c r="F83" s="13" t="n">
        <v>0</v>
      </c>
      <c r="G83" s="13" t="n">
        <v>0</v>
      </c>
      <c r="H83" s="13" t="s">
        <v>56</v>
      </c>
    </row>
    <row r="84" customFormat="false" ht="50.1" hidden="false" customHeight="true" outlineLevel="0" collapsed="false">
      <c r="A84" s="12" t="s">
        <v>199</v>
      </c>
      <c r="B84" s="6" t="s">
        <v>200</v>
      </c>
      <c r="C84" s="6" t="s">
        <v>201</v>
      </c>
      <c r="D84" s="6" t="s">
        <v>55</v>
      </c>
      <c r="E84" s="13" t="n">
        <v>0</v>
      </c>
      <c r="F84" s="13" t="n">
        <v>0</v>
      </c>
      <c r="G84" s="13" t="n">
        <v>0</v>
      </c>
      <c r="H84" s="13" t="s">
        <v>56</v>
      </c>
    </row>
    <row r="85" customFormat="false" ht="75" hidden="false" customHeight="true" outlineLevel="0" collapsed="false">
      <c r="A85" s="12" t="s">
        <v>202</v>
      </c>
      <c r="B85" s="6" t="s">
        <v>203</v>
      </c>
      <c r="C85" s="6" t="s">
        <v>204</v>
      </c>
      <c r="D85" s="6" t="s">
        <v>55</v>
      </c>
      <c r="E85" s="13" t="n">
        <v>11671676</v>
      </c>
      <c r="F85" s="13" t="n">
        <v>10887990.58</v>
      </c>
      <c r="G85" s="13" t="n">
        <v>10887990.58</v>
      </c>
      <c r="H85" s="13" t="s">
        <v>56</v>
      </c>
    </row>
    <row r="86" customFormat="false" ht="38.1" hidden="false" customHeight="true" outlineLevel="0" collapsed="false">
      <c r="A86" s="12" t="s">
        <v>205</v>
      </c>
      <c r="B86" s="6" t="s">
        <v>206</v>
      </c>
      <c r="C86" s="6" t="s">
        <v>204</v>
      </c>
      <c r="D86" s="6" t="s">
        <v>55</v>
      </c>
      <c r="E86" s="13" t="n">
        <v>11671676</v>
      </c>
      <c r="F86" s="13" t="n">
        <v>10887990.58</v>
      </c>
      <c r="G86" s="13" t="n">
        <v>10887990.58</v>
      </c>
      <c r="H86" s="13" t="s">
        <v>56</v>
      </c>
    </row>
    <row r="87" customFormat="false" ht="24.95" hidden="false" customHeight="true" outlineLevel="0" collapsed="false">
      <c r="A87" s="12" t="s">
        <v>156</v>
      </c>
      <c r="B87" s="6" t="s">
        <v>207</v>
      </c>
      <c r="C87" s="6" t="s">
        <v>204</v>
      </c>
      <c r="D87" s="6" t="s">
        <v>59</v>
      </c>
      <c r="E87" s="13" t="n">
        <v>519156.61</v>
      </c>
      <c r="F87" s="13" t="n">
        <v>505548</v>
      </c>
      <c r="G87" s="13" t="n">
        <v>505548</v>
      </c>
      <c r="H87" s="13" t="s">
        <v>56</v>
      </c>
    </row>
    <row r="88" customFormat="false" ht="38.1" hidden="false" customHeight="true" outlineLevel="0" collapsed="false">
      <c r="A88" s="12" t="s">
        <v>208</v>
      </c>
      <c r="B88" s="6" t="s">
        <v>209</v>
      </c>
      <c r="C88" s="6" t="s">
        <v>204</v>
      </c>
      <c r="D88" s="6" t="s">
        <v>59</v>
      </c>
      <c r="E88" s="13" t="n">
        <v>0</v>
      </c>
      <c r="F88" s="13" t="n">
        <v>0</v>
      </c>
      <c r="G88" s="13" t="n">
        <v>0</v>
      </c>
      <c r="H88" s="13" t="s">
        <v>56</v>
      </c>
    </row>
    <row r="89" customFormat="false" ht="38.1" hidden="false" customHeight="true" outlineLevel="0" collapsed="false">
      <c r="A89" s="12" t="s">
        <v>118</v>
      </c>
      <c r="B89" s="6" t="s">
        <v>210</v>
      </c>
      <c r="C89" s="6" t="s">
        <v>204</v>
      </c>
      <c r="D89" s="6" t="s">
        <v>59</v>
      </c>
      <c r="E89" s="13" t="n">
        <v>0</v>
      </c>
      <c r="F89" s="13" t="n">
        <v>0</v>
      </c>
      <c r="G89" s="13" t="n">
        <v>0</v>
      </c>
      <c r="H89" s="13" t="s">
        <v>56</v>
      </c>
    </row>
    <row r="90" customFormat="false" ht="24.95" hidden="false" customHeight="true" outlineLevel="0" collapsed="false">
      <c r="A90" s="12" t="s">
        <v>120</v>
      </c>
      <c r="B90" s="6" t="s">
        <v>211</v>
      </c>
      <c r="C90" s="6" t="s">
        <v>204</v>
      </c>
      <c r="D90" s="6" t="s">
        <v>59</v>
      </c>
      <c r="E90" s="13" t="n">
        <v>0</v>
      </c>
      <c r="F90" s="13" t="n">
        <v>0</v>
      </c>
      <c r="G90" s="13" t="n">
        <v>0</v>
      </c>
      <c r="H90" s="13" t="s">
        <v>56</v>
      </c>
    </row>
    <row r="91" customFormat="false" ht="24.95" hidden="false" customHeight="true" outlineLevel="0" collapsed="false">
      <c r="A91" s="12" t="s">
        <v>122</v>
      </c>
      <c r="B91" s="6" t="s">
        <v>212</v>
      </c>
      <c r="C91" s="6" t="s">
        <v>204</v>
      </c>
      <c r="D91" s="6" t="s">
        <v>59</v>
      </c>
      <c r="E91" s="13" t="n">
        <v>0</v>
      </c>
      <c r="F91" s="13" t="n">
        <v>0</v>
      </c>
      <c r="G91" s="13" t="n">
        <v>0</v>
      </c>
      <c r="H91" s="13" t="s">
        <v>56</v>
      </c>
    </row>
    <row r="92" customFormat="false" ht="24.95" hidden="false" customHeight="true" outlineLevel="0" collapsed="false">
      <c r="A92" s="12" t="s">
        <v>60</v>
      </c>
      <c r="B92" s="6" t="s">
        <v>213</v>
      </c>
      <c r="C92" s="6" t="s">
        <v>204</v>
      </c>
      <c r="D92" s="6" t="s">
        <v>62</v>
      </c>
      <c r="E92" s="13" t="n">
        <v>11152519.39</v>
      </c>
      <c r="F92" s="13" t="n">
        <v>10382442.58</v>
      </c>
      <c r="G92" s="13" t="n">
        <v>10382442.58</v>
      </c>
      <c r="H92" s="13" t="s">
        <v>56</v>
      </c>
    </row>
    <row r="93" customFormat="false" ht="24.95" hidden="false" customHeight="true" outlineLevel="0" collapsed="false">
      <c r="A93" s="12" t="s">
        <v>63</v>
      </c>
      <c r="B93" s="6" t="s">
        <v>214</v>
      </c>
      <c r="C93" s="6" t="s">
        <v>204</v>
      </c>
      <c r="D93" s="6" t="s">
        <v>62</v>
      </c>
      <c r="E93" s="13" t="n">
        <v>7689634.61</v>
      </c>
      <c r="F93" s="13" t="n">
        <v>7055481</v>
      </c>
      <c r="G93" s="13" t="n">
        <v>7055481</v>
      </c>
      <c r="H93" s="13" t="s">
        <v>56</v>
      </c>
    </row>
    <row r="94" customFormat="false" ht="38.1" hidden="false" customHeight="true" outlineLevel="0" collapsed="false">
      <c r="A94" s="12" t="s">
        <v>215</v>
      </c>
      <c r="B94" s="6" t="s">
        <v>214</v>
      </c>
      <c r="C94" s="6" t="s">
        <v>204</v>
      </c>
      <c r="D94" s="6" t="s">
        <v>62</v>
      </c>
      <c r="E94" s="13" t="n">
        <v>7689634.61</v>
      </c>
      <c r="F94" s="13" t="n">
        <v>7055481</v>
      </c>
      <c r="G94" s="13" t="n">
        <v>7055481</v>
      </c>
      <c r="H94" s="13" t="s">
        <v>56</v>
      </c>
    </row>
    <row r="95" customFormat="false" ht="38.1" hidden="false" customHeight="true" outlineLevel="0" collapsed="false">
      <c r="A95" s="12" t="s">
        <v>168</v>
      </c>
      <c r="B95" s="6" t="s">
        <v>216</v>
      </c>
      <c r="C95" s="6" t="s">
        <v>204</v>
      </c>
      <c r="D95" s="6" t="s">
        <v>62</v>
      </c>
      <c r="E95" s="13" t="n">
        <v>0</v>
      </c>
      <c r="F95" s="13" t="n">
        <v>0</v>
      </c>
      <c r="G95" s="13" t="n">
        <v>0</v>
      </c>
      <c r="H95" s="13" t="s">
        <v>56</v>
      </c>
    </row>
    <row r="96" customFormat="false" ht="24.95" hidden="false" customHeight="true" outlineLevel="0" collapsed="false">
      <c r="A96" s="12" t="s">
        <v>170</v>
      </c>
      <c r="B96" s="6" t="s">
        <v>217</v>
      </c>
      <c r="C96" s="6" t="s">
        <v>204</v>
      </c>
      <c r="D96" s="6" t="s">
        <v>62</v>
      </c>
      <c r="E96" s="13" t="n">
        <v>0</v>
      </c>
      <c r="F96" s="13" t="n">
        <v>0</v>
      </c>
      <c r="G96" s="13" t="n">
        <v>0</v>
      </c>
      <c r="H96" s="13" t="s">
        <v>56</v>
      </c>
    </row>
    <row r="97" customFormat="false" ht="24.95" hidden="false" customHeight="true" outlineLevel="0" collapsed="false">
      <c r="A97" s="12" t="s">
        <v>172</v>
      </c>
      <c r="B97" s="6" t="s">
        <v>218</v>
      </c>
      <c r="C97" s="6" t="s">
        <v>204</v>
      </c>
      <c r="D97" s="6" t="s">
        <v>62</v>
      </c>
      <c r="E97" s="13" t="n">
        <v>0</v>
      </c>
      <c r="F97" s="13" t="n">
        <v>0</v>
      </c>
      <c r="G97" s="13" t="n">
        <v>0</v>
      </c>
      <c r="H97" s="13" t="s">
        <v>56</v>
      </c>
    </row>
    <row r="98" customFormat="false" ht="24.95" hidden="false" customHeight="true" outlineLevel="0" collapsed="false">
      <c r="A98" s="12" t="s">
        <v>174</v>
      </c>
      <c r="B98" s="6" t="s">
        <v>219</v>
      </c>
      <c r="C98" s="6" t="s">
        <v>204</v>
      </c>
      <c r="D98" s="6" t="s">
        <v>62</v>
      </c>
      <c r="E98" s="13" t="n">
        <v>0</v>
      </c>
      <c r="F98" s="13" t="n">
        <v>0</v>
      </c>
      <c r="G98" s="13" t="n">
        <v>0</v>
      </c>
      <c r="H98" s="13" t="s">
        <v>56</v>
      </c>
    </row>
    <row r="99" customFormat="false" ht="50.1" hidden="false" customHeight="true" outlineLevel="0" collapsed="false">
      <c r="A99" s="12" t="s">
        <v>176</v>
      </c>
      <c r="B99" s="6" t="s">
        <v>220</v>
      </c>
      <c r="C99" s="6" t="s">
        <v>204</v>
      </c>
      <c r="D99" s="6" t="s">
        <v>62</v>
      </c>
      <c r="E99" s="13" t="n">
        <v>1294144.58</v>
      </c>
      <c r="F99" s="13" t="n">
        <v>1294144.58</v>
      </c>
      <c r="G99" s="13" t="n">
        <v>1294144.58</v>
      </c>
      <c r="H99" s="13" t="s">
        <v>56</v>
      </c>
    </row>
    <row r="100" customFormat="false" ht="38.1" hidden="false" customHeight="true" outlineLevel="0" collapsed="false">
      <c r="A100" s="12" t="s">
        <v>178</v>
      </c>
      <c r="B100" s="6" t="s">
        <v>221</v>
      </c>
      <c r="C100" s="6" t="s">
        <v>204</v>
      </c>
      <c r="D100" s="6" t="s">
        <v>62</v>
      </c>
      <c r="E100" s="13" t="n">
        <v>0</v>
      </c>
      <c r="F100" s="13" t="n">
        <v>0</v>
      </c>
      <c r="G100" s="13" t="n">
        <v>0</v>
      </c>
      <c r="H100" s="13" t="s">
        <v>56</v>
      </c>
    </row>
    <row r="101" customFormat="false" ht="50.1" hidden="false" customHeight="true" outlineLevel="0" collapsed="false">
      <c r="A101" s="12" t="s">
        <v>222</v>
      </c>
      <c r="B101" s="6" t="s">
        <v>223</v>
      </c>
      <c r="C101" s="6" t="s">
        <v>204</v>
      </c>
      <c r="D101" s="6" t="s">
        <v>62</v>
      </c>
      <c r="E101" s="13" t="n">
        <v>0</v>
      </c>
      <c r="F101" s="13" t="n">
        <v>0</v>
      </c>
      <c r="G101" s="13" t="n">
        <v>0</v>
      </c>
      <c r="H101" s="13" t="s">
        <v>56</v>
      </c>
    </row>
    <row r="102" customFormat="false" ht="50.1" hidden="false" customHeight="true" outlineLevel="0" collapsed="false">
      <c r="A102" s="12" t="s">
        <v>182</v>
      </c>
      <c r="B102" s="6" t="s">
        <v>224</v>
      </c>
      <c r="C102" s="6" t="s">
        <v>204</v>
      </c>
      <c r="D102" s="6" t="s">
        <v>62</v>
      </c>
      <c r="E102" s="13" t="n">
        <v>1294144.58</v>
      </c>
      <c r="F102" s="13" t="n">
        <v>1294144.58</v>
      </c>
      <c r="G102" s="13" t="n">
        <v>1294144.58</v>
      </c>
      <c r="H102" s="13" t="s">
        <v>56</v>
      </c>
    </row>
    <row r="103" customFormat="false" ht="24.95" hidden="false" customHeight="true" outlineLevel="0" collapsed="false">
      <c r="A103" s="12" t="s">
        <v>65</v>
      </c>
      <c r="B103" s="6" t="s">
        <v>225</v>
      </c>
      <c r="C103" s="6" t="s">
        <v>204</v>
      </c>
      <c r="D103" s="6" t="s">
        <v>67</v>
      </c>
      <c r="E103" s="13" t="n">
        <v>0</v>
      </c>
      <c r="F103" s="13" t="n">
        <v>0</v>
      </c>
      <c r="G103" s="13" t="n">
        <v>0</v>
      </c>
      <c r="H103" s="13" t="s">
        <v>56</v>
      </c>
    </row>
    <row r="104" customFormat="false" ht="24.95" hidden="false" customHeight="true" outlineLevel="0" collapsed="false">
      <c r="A104" s="12" t="s">
        <v>138</v>
      </c>
      <c r="B104" s="6" t="s">
        <v>226</v>
      </c>
      <c r="C104" s="6" t="s">
        <v>204</v>
      </c>
      <c r="D104" s="6" t="s">
        <v>67</v>
      </c>
      <c r="E104" s="13" t="n">
        <v>0</v>
      </c>
      <c r="F104" s="13" t="n">
        <v>0</v>
      </c>
      <c r="G104" s="13" t="n">
        <v>0</v>
      </c>
      <c r="H104" s="13" t="s">
        <v>56</v>
      </c>
    </row>
    <row r="105" customFormat="false" ht="24.95" hidden="false" customHeight="true" outlineLevel="0" collapsed="false">
      <c r="A105" s="12" t="s">
        <v>144</v>
      </c>
      <c r="B105" s="6" t="s">
        <v>227</v>
      </c>
      <c r="C105" s="6" t="s">
        <v>204</v>
      </c>
      <c r="D105" s="6" t="s">
        <v>67</v>
      </c>
      <c r="E105" s="13" t="n">
        <v>0</v>
      </c>
      <c r="F105" s="13" t="n">
        <v>0</v>
      </c>
      <c r="G105" s="13" t="n">
        <v>0</v>
      </c>
      <c r="H105" s="13" t="s">
        <v>56</v>
      </c>
    </row>
    <row r="106" customFormat="false" ht="38.1" hidden="false" customHeight="true" outlineLevel="0" collapsed="false">
      <c r="A106" s="12" t="s">
        <v>228</v>
      </c>
      <c r="B106" s="6" t="s">
        <v>229</v>
      </c>
      <c r="C106" s="6" t="s">
        <v>204</v>
      </c>
      <c r="D106" s="6" t="s">
        <v>67</v>
      </c>
      <c r="E106" s="13" t="s">
        <v>56</v>
      </c>
      <c r="F106" s="13" t="s">
        <v>56</v>
      </c>
      <c r="G106" s="13" t="s">
        <v>56</v>
      </c>
      <c r="H106" s="13" t="s">
        <v>56</v>
      </c>
    </row>
    <row r="107" customFormat="false" ht="24.95" hidden="false" customHeight="true" outlineLevel="0" collapsed="false">
      <c r="A107" s="12" t="s">
        <v>189</v>
      </c>
      <c r="B107" s="6" t="s">
        <v>230</v>
      </c>
      <c r="C107" s="6" t="s">
        <v>204</v>
      </c>
      <c r="D107" s="6" t="s">
        <v>67</v>
      </c>
      <c r="E107" s="13" t="n">
        <v>0</v>
      </c>
      <c r="F107" s="13" t="n">
        <v>0</v>
      </c>
      <c r="G107" s="13" t="n">
        <v>0</v>
      </c>
      <c r="H107" s="13" t="s">
        <v>56</v>
      </c>
    </row>
    <row r="108" customFormat="false" ht="24.95" hidden="false" customHeight="true" outlineLevel="0" collapsed="false">
      <c r="A108" s="12" t="s">
        <v>170</v>
      </c>
      <c r="B108" s="6" t="s">
        <v>231</v>
      </c>
      <c r="C108" s="6" t="s">
        <v>204</v>
      </c>
      <c r="D108" s="6" t="s">
        <v>67</v>
      </c>
      <c r="E108" s="13" t="n">
        <v>0</v>
      </c>
      <c r="F108" s="13" t="n">
        <v>0</v>
      </c>
      <c r="G108" s="13" t="n">
        <v>0</v>
      </c>
      <c r="H108" s="13" t="s">
        <v>56</v>
      </c>
    </row>
    <row r="109" customFormat="false" ht="24.95" hidden="false" customHeight="true" outlineLevel="0" collapsed="false">
      <c r="A109" s="12" t="s">
        <v>232</v>
      </c>
      <c r="B109" s="6" t="s">
        <v>233</v>
      </c>
      <c r="C109" s="6" t="s">
        <v>204</v>
      </c>
      <c r="D109" s="6" t="s">
        <v>55</v>
      </c>
      <c r="E109" s="13" t="n">
        <v>0</v>
      </c>
      <c r="F109" s="13" t="n">
        <v>0</v>
      </c>
      <c r="G109" s="13" t="n">
        <v>0</v>
      </c>
      <c r="H109" s="13" t="s">
        <v>56</v>
      </c>
    </row>
    <row r="110" customFormat="false" ht="50.1" hidden="false" customHeight="true" outlineLevel="0" collapsed="false">
      <c r="A110" s="12" t="s">
        <v>234</v>
      </c>
      <c r="B110" s="6" t="s">
        <v>235</v>
      </c>
      <c r="C110" s="6" t="s">
        <v>236</v>
      </c>
      <c r="D110" s="6" t="s">
        <v>55</v>
      </c>
      <c r="E110" s="13" t="n">
        <v>0</v>
      </c>
      <c r="F110" s="13" t="n">
        <v>0</v>
      </c>
      <c r="G110" s="13" t="n">
        <v>0</v>
      </c>
      <c r="H110" s="13" t="s">
        <v>56</v>
      </c>
    </row>
    <row r="111" customFormat="false" ht="50.1" hidden="false" customHeight="true" outlineLevel="0" collapsed="false">
      <c r="A111" s="12" t="s">
        <v>237</v>
      </c>
      <c r="B111" s="6" t="s">
        <v>238</v>
      </c>
      <c r="C111" s="6" t="s">
        <v>239</v>
      </c>
      <c r="D111" s="6" t="s">
        <v>55</v>
      </c>
      <c r="E111" s="13" t="n">
        <v>0</v>
      </c>
      <c r="F111" s="13" t="n">
        <v>0</v>
      </c>
      <c r="G111" s="13" t="n">
        <v>0</v>
      </c>
      <c r="H111" s="13" t="s">
        <v>56</v>
      </c>
    </row>
    <row r="112" customFormat="false" ht="50.1" hidden="false" customHeight="true" outlineLevel="0" collapsed="false">
      <c r="A112" s="12" t="s">
        <v>240</v>
      </c>
      <c r="B112" s="6" t="s">
        <v>241</v>
      </c>
      <c r="C112" s="6" t="s">
        <v>242</v>
      </c>
      <c r="D112" s="6" t="s">
        <v>55</v>
      </c>
      <c r="E112" s="13" t="n">
        <v>0</v>
      </c>
      <c r="F112" s="13" t="n">
        <v>0</v>
      </c>
      <c r="G112" s="13" t="n">
        <v>0</v>
      </c>
      <c r="H112" s="13" t="s">
        <v>56</v>
      </c>
    </row>
    <row r="113" customFormat="false" ht="75" hidden="false" customHeight="true" outlineLevel="0" collapsed="false">
      <c r="A113" s="12" t="s">
        <v>243</v>
      </c>
      <c r="B113" s="6" t="s">
        <v>244</v>
      </c>
      <c r="C113" s="6" t="s">
        <v>245</v>
      </c>
      <c r="D113" s="6" t="s">
        <v>55</v>
      </c>
      <c r="E113" s="13" t="n">
        <v>0</v>
      </c>
      <c r="F113" s="13" t="n">
        <v>0</v>
      </c>
      <c r="G113" s="13" t="n">
        <v>0</v>
      </c>
      <c r="H113" s="13" t="s">
        <v>56</v>
      </c>
    </row>
    <row r="114" customFormat="false" ht="38.1" hidden="false" customHeight="true" outlineLevel="0" collapsed="false">
      <c r="A114" s="12" t="s">
        <v>246</v>
      </c>
      <c r="B114" s="6" t="s">
        <v>247</v>
      </c>
      <c r="C114" s="6" t="s">
        <v>245</v>
      </c>
      <c r="D114" s="6" t="s">
        <v>55</v>
      </c>
      <c r="E114" s="13" t="n">
        <v>0</v>
      </c>
      <c r="F114" s="13" t="n">
        <v>0</v>
      </c>
      <c r="G114" s="13" t="n">
        <v>0</v>
      </c>
      <c r="H114" s="13" t="s">
        <v>56</v>
      </c>
    </row>
    <row r="115" customFormat="false" ht="24.95" hidden="false" customHeight="true" outlineLevel="0" collapsed="false">
      <c r="A115" s="12" t="s">
        <v>248</v>
      </c>
      <c r="B115" s="6" t="s">
        <v>249</v>
      </c>
      <c r="C115" s="6" t="s">
        <v>250</v>
      </c>
      <c r="D115" s="6" t="s">
        <v>55</v>
      </c>
      <c r="E115" s="13" t="n">
        <v>0</v>
      </c>
      <c r="F115" s="13" t="n">
        <v>0</v>
      </c>
      <c r="G115" s="13" t="n">
        <v>0</v>
      </c>
      <c r="H115" s="13" t="s">
        <v>56</v>
      </c>
    </row>
    <row r="116" customFormat="false" ht="63" hidden="false" customHeight="true" outlineLevel="0" collapsed="false">
      <c r="A116" s="12" t="s">
        <v>251</v>
      </c>
      <c r="B116" s="6" t="s">
        <v>252</v>
      </c>
      <c r="C116" s="6" t="s">
        <v>253</v>
      </c>
      <c r="D116" s="6" t="s">
        <v>55</v>
      </c>
      <c r="E116" s="13" t="n">
        <v>0</v>
      </c>
      <c r="F116" s="13" t="n">
        <v>0</v>
      </c>
      <c r="G116" s="13" t="n">
        <v>0</v>
      </c>
      <c r="H116" s="13" t="s">
        <v>56</v>
      </c>
    </row>
    <row r="117" customFormat="false" ht="63" hidden="false" customHeight="true" outlineLevel="0" collapsed="false">
      <c r="A117" s="12" t="s">
        <v>254</v>
      </c>
      <c r="B117" s="6" t="s">
        <v>255</v>
      </c>
      <c r="C117" s="6" t="s">
        <v>256</v>
      </c>
      <c r="D117" s="6" t="s">
        <v>55</v>
      </c>
      <c r="E117" s="13" t="n">
        <v>0</v>
      </c>
      <c r="F117" s="13" t="n">
        <v>0</v>
      </c>
      <c r="G117" s="13" t="n">
        <v>0</v>
      </c>
      <c r="H117" s="13" t="s">
        <v>56</v>
      </c>
    </row>
    <row r="118" customFormat="false" ht="24.95" hidden="false" customHeight="true" outlineLevel="0" collapsed="false">
      <c r="A118" s="12" t="s">
        <v>57</v>
      </c>
      <c r="B118" s="6" t="s">
        <v>257</v>
      </c>
      <c r="C118" s="6" t="s">
        <v>256</v>
      </c>
      <c r="D118" s="6" t="s">
        <v>59</v>
      </c>
      <c r="E118" s="13" t="n">
        <v>0</v>
      </c>
      <c r="F118" s="13" t="n">
        <v>0</v>
      </c>
      <c r="G118" s="13" t="n">
        <v>0</v>
      </c>
      <c r="H118" s="13" t="s">
        <v>56</v>
      </c>
    </row>
    <row r="119" customFormat="false" ht="24.95" hidden="false" customHeight="true" outlineLevel="0" collapsed="false">
      <c r="A119" s="12" t="s">
        <v>60</v>
      </c>
      <c r="B119" s="6" t="s">
        <v>258</v>
      </c>
      <c r="C119" s="6" t="s">
        <v>256</v>
      </c>
      <c r="D119" s="6" t="s">
        <v>62</v>
      </c>
      <c r="E119" s="13" t="n">
        <v>0</v>
      </c>
      <c r="F119" s="13" t="n">
        <v>0</v>
      </c>
      <c r="G119" s="13" t="n">
        <v>0</v>
      </c>
      <c r="H119" s="13" t="s">
        <v>56</v>
      </c>
    </row>
    <row r="120" customFormat="false" ht="24.95" hidden="false" customHeight="true" outlineLevel="0" collapsed="false">
      <c r="A120" s="12" t="s">
        <v>259</v>
      </c>
      <c r="B120" s="6" t="s">
        <v>260</v>
      </c>
      <c r="C120" s="6" t="s">
        <v>256</v>
      </c>
      <c r="D120" s="6" t="s">
        <v>62</v>
      </c>
      <c r="E120" s="13" t="n">
        <v>0</v>
      </c>
      <c r="F120" s="13" t="n">
        <v>0</v>
      </c>
      <c r="G120" s="13" t="n">
        <v>0</v>
      </c>
      <c r="H120" s="13" t="s">
        <v>56</v>
      </c>
    </row>
    <row r="121" customFormat="false" ht="50.1" hidden="false" customHeight="true" outlineLevel="0" collapsed="false">
      <c r="A121" s="12" t="s">
        <v>261</v>
      </c>
      <c r="B121" s="6" t="s">
        <v>262</v>
      </c>
      <c r="C121" s="6" t="s">
        <v>263</v>
      </c>
      <c r="D121" s="6" t="s">
        <v>55</v>
      </c>
      <c r="E121" s="13" t="n">
        <v>0</v>
      </c>
      <c r="F121" s="13" t="n">
        <v>0</v>
      </c>
      <c r="G121" s="13" t="n">
        <v>0</v>
      </c>
      <c r="H121" s="13" t="s">
        <v>56</v>
      </c>
    </row>
    <row r="122" customFormat="false" ht="99.95" hidden="false" customHeight="true" outlineLevel="0" collapsed="false">
      <c r="A122" s="12" t="s">
        <v>264</v>
      </c>
      <c r="B122" s="6" t="s">
        <v>265</v>
      </c>
      <c r="C122" s="6" t="s">
        <v>266</v>
      </c>
      <c r="D122" s="6" t="s">
        <v>55</v>
      </c>
      <c r="E122" s="13" t="n">
        <v>0</v>
      </c>
      <c r="F122" s="13" t="n">
        <v>0</v>
      </c>
      <c r="G122" s="13" t="n">
        <v>0</v>
      </c>
      <c r="H122" s="13" t="s">
        <v>56</v>
      </c>
    </row>
    <row r="123" customFormat="false" ht="24.95" hidden="false" customHeight="true" outlineLevel="0" collapsed="false">
      <c r="A123" s="12" t="s">
        <v>267</v>
      </c>
      <c r="B123" s="6" t="s">
        <v>268</v>
      </c>
      <c r="C123" s="6" t="s">
        <v>269</v>
      </c>
      <c r="D123" s="6" t="s">
        <v>55</v>
      </c>
      <c r="E123" s="13" t="n">
        <v>0</v>
      </c>
      <c r="F123" s="13" t="n">
        <v>0</v>
      </c>
      <c r="G123" s="13" t="n">
        <v>0</v>
      </c>
      <c r="H123" s="13" t="s">
        <v>56</v>
      </c>
    </row>
    <row r="124" customFormat="false" ht="24.95" hidden="false" customHeight="true" outlineLevel="0" collapsed="false">
      <c r="A124" s="12" t="s">
        <v>270</v>
      </c>
      <c r="B124" s="6" t="s">
        <v>271</v>
      </c>
      <c r="C124" s="6" t="s">
        <v>272</v>
      </c>
      <c r="D124" s="6" t="s">
        <v>55</v>
      </c>
      <c r="E124" s="13" t="n">
        <v>6000</v>
      </c>
      <c r="F124" s="13" t="n">
        <v>0</v>
      </c>
      <c r="G124" s="13" t="n">
        <v>0</v>
      </c>
      <c r="H124" s="13" t="s">
        <v>56</v>
      </c>
    </row>
    <row r="125" customFormat="false" ht="38.1" hidden="false" customHeight="true" outlineLevel="0" collapsed="false">
      <c r="A125" s="12" t="s">
        <v>273</v>
      </c>
      <c r="B125" s="6" t="s">
        <v>274</v>
      </c>
      <c r="C125" s="6" t="s">
        <v>275</v>
      </c>
      <c r="D125" s="6" t="s">
        <v>55</v>
      </c>
      <c r="E125" s="13" t="n">
        <v>0</v>
      </c>
      <c r="F125" s="13" t="n">
        <v>0</v>
      </c>
      <c r="G125" s="13" t="n">
        <v>0</v>
      </c>
      <c r="H125" s="13" t="s">
        <v>56</v>
      </c>
    </row>
    <row r="126" customFormat="false" ht="24.95" hidden="false" customHeight="true" outlineLevel="0" collapsed="false">
      <c r="A126" s="12" t="s">
        <v>57</v>
      </c>
      <c r="B126" s="6" t="s">
        <v>276</v>
      </c>
      <c r="C126" s="6" t="s">
        <v>275</v>
      </c>
      <c r="D126" s="6" t="s">
        <v>59</v>
      </c>
      <c r="E126" s="13" t="n">
        <v>0</v>
      </c>
      <c r="F126" s="13" t="n">
        <v>0</v>
      </c>
      <c r="G126" s="13" t="n">
        <v>0</v>
      </c>
      <c r="H126" s="13" t="s">
        <v>56</v>
      </c>
    </row>
    <row r="127" customFormat="false" ht="24.95" hidden="false" customHeight="true" outlineLevel="0" collapsed="false">
      <c r="A127" s="12" t="s">
        <v>60</v>
      </c>
      <c r="B127" s="6" t="s">
        <v>277</v>
      </c>
      <c r="C127" s="6" t="s">
        <v>275</v>
      </c>
      <c r="D127" s="6" t="s">
        <v>62</v>
      </c>
      <c r="E127" s="13" t="n">
        <v>0</v>
      </c>
      <c r="F127" s="13" t="n">
        <v>0</v>
      </c>
      <c r="G127" s="13" t="n">
        <v>0</v>
      </c>
      <c r="H127" s="13" t="s">
        <v>56</v>
      </c>
    </row>
    <row r="128" customFormat="false" ht="24.95" hidden="false" customHeight="true" outlineLevel="0" collapsed="false">
      <c r="A128" s="12" t="s">
        <v>65</v>
      </c>
      <c r="B128" s="6" t="s">
        <v>278</v>
      </c>
      <c r="C128" s="6" t="s">
        <v>275</v>
      </c>
      <c r="D128" s="6" t="s">
        <v>67</v>
      </c>
      <c r="E128" s="13" t="n">
        <v>0</v>
      </c>
      <c r="F128" s="13" t="n">
        <v>0</v>
      </c>
      <c r="G128" s="13" t="n">
        <v>0</v>
      </c>
      <c r="H128" s="13" t="s">
        <v>56</v>
      </c>
    </row>
    <row r="129" customFormat="false" ht="75" hidden="false" customHeight="true" outlineLevel="0" collapsed="false">
      <c r="A129" s="12" t="s">
        <v>279</v>
      </c>
      <c r="B129" s="6" t="s">
        <v>280</v>
      </c>
      <c r="C129" s="6" t="s">
        <v>281</v>
      </c>
      <c r="D129" s="6" t="s">
        <v>55</v>
      </c>
      <c r="E129" s="13" t="n">
        <v>6000</v>
      </c>
      <c r="F129" s="13" t="n">
        <v>0</v>
      </c>
      <c r="G129" s="13" t="n">
        <v>0</v>
      </c>
      <c r="H129" s="13" t="s">
        <v>56</v>
      </c>
    </row>
    <row r="130" customFormat="false" ht="24.95" hidden="false" customHeight="true" outlineLevel="0" collapsed="false">
      <c r="A130" s="12" t="s">
        <v>57</v>
      </c>
      <c r="B130" s="6" t="s">
        <v>282</v>
      </c>
      <c r="C130" s="6" t="s">
        <v>281</v>
      </c>
      <c r="D130" s="6" t="s">
        <v>59</v>
      </c>
      <c r="E130" s="13" t="n">
        <v>6000</v>
      </c>
      <c r="F130" s="13" t="n">
        <v>0</v>
      </c>
      <c r="G130" s="13" t="n">
        <v>0</v>
      </c>
      <c r="H130" s="13" t="s">
        <v>56</v>
      </c>
    </row>
    <row r="131" customFormat="false" ht="24.95" hidden="false" customHeight="true" outlineLevel="0" collapsed="false">
      <c r="A131" s="12" t="s">
        <v>60</v>
      </c>
      <c r="B131" s="6" t="s">
        <v>283</v>
      </c>
      <c r="C131" s="6" t="s">
        <v>281</v>
      </c>
      <c r="D131" s="6" t="s">
        <v>62</v>
      </c>
      <c r="E131" s="13" t="n">
        <v>0</v>
      </c>
      <c r="F131" s="13" t="n">
        <v>0</v>
      </c>
      <c r="G131" s="13" t="n">
        <v>0</v>
      </c>
      <c r="H131" s="13" t="s">
        <v>56</v>
      </c>
    </row>
    <row r="132" customFormat="false" ht="24.95" hidden="false" customHeight="true" outlineLevel="0" collapsed="false">
      <c r="A132" s="12" t="s">
        <v>65</v>
      </c>
      <c r="B132" s="6" t="s">
        <v>284</v>
      </c>
      <c r="C132" s="6" t="s">
        <v>281</v>
      </c>
      <c r="D132" s="6" t="s">
        <v>67</v>
      </c>
      <c r="E132" s="13" t="n">
        <v>0</v>
      </c>
      <c r="F132" s="13" t="n">
        <v>0</v>
      </c>
      <c r="G132" s="13" t="n">
        <v>0</v>
      </c>
      <c r="H132" s="13" t="s">
        <v>56</v>
      </c>
    </row>
    <row r="133" customFormat="false" ht="50.1" hidden="false" customHeight="true" outlineLevel="0" collapsed="false">
      <c r="A133" s="12" t="s">
        <v>285</v>
      </c>
      <c r="B133" s="6" t="s">
        <v>286</v>
      </c>
      <c r="C133" s="6" t="s">
        <v>287</v>
      </c>
      <c r="D133" s="6" t="s">
        <v>55</v>
      </c>
      <c r="E133" s="13" t="n">
        <v>0</v>
      </c>
      <c r="F133" s="13" t="n">
        <v>0</v>
      </c>
      <c r="G133" s="13" t="n">
        <v>0</v>
      </c>
      <c r="H133" s="13" t="s">
        <v>56</v>
      </c>
    </row>
    <row r="134" customFormat="false" ht="24.95" hidden="false" customHeight="true" outlineLevel="0" collapsed="false">
      <c r="A134" s="12" t="s">
        <v>57</v>
      </c>
      <c r="B134" s="6" t="s">
        <v>288</v>
      </c>
      <c r="C134" s="6" t="s">
        <v>287</v>
      </c>
      <c r="D134" s="6" t="s">
        <v>59</v>
      </c>
      <c r="E134" s="13" t="n">
        <v>0</v>
      </c>
      <c r="F134" s="13" t="n">
        <v>0</v>
      </c>
      <c r="G134" s="13" t="n">
        <v>0</v>
      </c>
      <c r="H134" s="13" t="s">
        <v>56</v>
      </c>
    </row>
    <row r="135" customFormat="false" ht="24.95" hidden="false" customHeight="true" outlineLevel="0" collapsed="false">
      <c r="A135" s="12" t="s">
        <v>60</v>
      </c>
      <c r="B135" s="6" t="s">
        <v>289</v>
      </c>
      <c r="C135" s="6" t="s">
        <v>287</v>
      </c>
      <c r="D135" s="6" t="s">
        <v>62</v>
      </c>
      <c r="E135" s="13" t="n">
        <v>0</v>
      </c>
      <c r="F135" s="13" t="n">
        <v>0</v>
      </c>
      <c r="G135" s="13" t="n">
        <v>0</v>
      </c>
      <c r="H135" s="13" t="s">
        <v>56</v>
      </c>
    </row>
    <row r="136" customFormat="false" ht="24.95" hidden="false" customHeight="true" outlineLevel="0" collapsed="false">
      <c r="A136" s="12" t="s">
        <v>65</v>
      </c>
      <c r="B136" s="6" t="s">
        <v>290</v>
      </c>
      <c r="C136" s="6" t="s">
        <v>287</v>
      </c>
      <c r="D136" s="6" t="s">
        <v>67</v>
      </c>
      <c r="E136" s="13" t="n">
        <v>0</v>
      </c>
      <c r="F136" s="13" t="n">
        <v>0</v>
      </c>
      <c r="G136" s="13" t="n">
        <v>0</v>
      </c>
      <c r="H136" s="13" t="s">
        <v>56</v>
      </c>
    </row>
    <row r="137" customFormat="false" ht="50.1" hidden="false" customHeight="true" outlineLevel="0" collapsed="false">
      <c r="A137" s="12" t="s">
        <v>291</v>
      </c>
      <c r="B137" s="6" t="s">
        <v>292</v>
      </c>
      <c r="C137" s="6" t="s">
        <v>55</v>
      </c>
      <c r="D137" s="6"/>
      <c r="E137" s="13" t="n">
        <v>0</v>
      </c>
      <c r="F137" s="13" t="n">
        <v>0</v>
      </c>
      <c r="G137" s="13" t="n">
        <v>0</v>
      </c>
      <c r="H137" s="13" t="s">
        <v>56</v>
      </c>
    </row>
    <row r="138" customFormat="false" ht="75" hidden="false" customHeight="true" outlineLevel="0" collapsed="false">
      <c r="A138" s="12" t="s">
        <v>293</v>
      </c>
      <c r="B138" s="6" t="s">
        <v>294</v>
      </c>
      <c r="C138" s="6" t="s">
        <v>295</v>
      </c>
      <c r="D138" s="6" t="s">
        <v>55</v>
      </c>
      <c r="E138" s="13" t="n">
        <v>0</v>
      </c>
      <c r="F138" s="13" t="n">
        <v>0</v>
      </c>
      <c r="G138" s="13" t="n">
        <v>0</v>
      </c>
      <c r="H138" s="13" t="s">
        <v>56</v>
      </c>
    </row>
    <row r="139" customFormat="false" ht="24.95" hidden="false" customHeight="true" outlineLevel="0" collapsed="false">
      <c r="A139" s="12" t="s">
        <v>57</v>
      </c>
      <c r="B139" s="6" t="s">
        <v>296</v>
      </c>
      <c r="C139" s="6" t="s">
        <v>295</v>
      </c>
      <c r="D139" s="6" t="s">
        <v>59</v>
      </c>
      <c r="E139" s="13" t="n">
        <v>0</v>
      </c>
      <c r="F139" s="13" t="n">
        <v>0</v>
      </c>
      <c r="G139" s="13" t="n">
        <v>0</v>
      </c>
      <c r="H139" s="13" t="s">
        <v>56</v>
      </c>
    </row>
    <row r="140" customFormat="false" ht="24.95" hidden="false" customHeight="true" outlineLevel="0" collapsed="false">
      <c r="A140" s="12" t="s">
        <v>60</v>
      </c>
      <c r="B140" s="6" t="s">
        <v>297</v>
      </c>
      <c r="C140" s="6" t="s">
        <v>295</v>
      </c>
      <c r="D140" s="6" t="s">
        <v>62</v>
      </c>
      <c r="E140" s="13" t="n">
        <v>0</v>
      </c>
      <c r="F140" s="13" t="n">
        <v>0</v>
      </c>
      <c r="G140" s="13" t="n">
        <v>0</v>
      </c>
      <c r="H140" s="13" t="s">
        <v>56</v>
      </c>
    </row>
    <row r="141" customFormat="false" ht="24.95" hidden="false" customHeight="true" outlineLevel="0" collapsed="false">
      <c r="A141" s="12" t="s">
        <v>65</v>
      </c>
      <c r="B141" s="6" t="s">
        <v>298</v>
      </c>
      <c r="C141" s="6" t="s">
        <v>295</v>
      </c>
      <c r="D141" s="6" t="s">
        <v>67</v>
      </c>
      <c r="E141" s="13" t="n">
        <v>0</v>
      </c>
      <c r="F141" s="13" t="n">
        <v>0</v>
      </c>
      <c r="G141" s="13" t="n">
        <v>0</v>
      </c>
      <c r="H141" s="13" t="s">
        <v>56</v>
      </c>
    </row>
    <row r="142" customFormat="false" ht="24.95" hidden="false" customHeight="true" outlineLevel="0" collapsed="false">
      <c r="A142" s="12" t="s">
        <v>299</v>
      </c>
      <c r="B142" s="6" t="s">
        <v>300</v>
      </c>
      <c r="C142" s="6" t="s">
        <v>55</v>
      </c>
      <c r="D142" s="6"/>
      <c r="E142" s="13" t="n">
        <v>23227770.21</v>
      </c>
      <c r="F142" s="13" t="n">
        <v>15389518.77</v>
      </c>
      <c r="G142" s="13" t="n">
        <v>15389518.77</v>
      </c>
      <c r="H142" s="13" t="s">
        <v>56</v>
      </c>
    </row>
    <row r="143" customFormat="false" ht="63" hidden="false" customHeight="true" outlineLevel="0" collapsed="false">
      <c r="A143" s="12" t="s">
        <v>301</v>
      </c>
      <c r="B143" s="6" t="s">
        <v>302</v>
      </c>
      <c r="C143" s="6" t="s">
        <v>303</v>
      </c>
      <c r="D143" s="6" t="s">
        <v>55</v>
      </c>
      <c r="E143" s="13" t="n">
        <v>0</v>
      </c>
      <c r="F143" s="13" t="n">
        <v>0</v>
      </c>
      <c r="G143" s="13" t="n">
        <v>0</v>
      </c>
      <c r="H143" s="13" t="s">
        <v>56</v>
      </c>
    </row>
    <row r="144" customFormat="false" ht="50.1" hidden="false" customHeight="true" outlineLevel="0" collapsed="false">
      <c r="A144" s="12" t="s">
        <v>304</v>
      </c>
      <c r="B144" s="6" t="s">
        <v>305</v>
      </c>
      <c r="C144" s="6" t="s">
        <v>306</v>
      </c>
      <c r="D144" s="6" t="s">
        <v>55</v>
      </c>
      <c r="E144" s="13" t="n">
        <v>0</v>
      </c>
      <c r="F144" s="13" t="n">
        <v>0</v>
      </c>
      <c r="G144" s="13" t="n">
        <v>0</v>
      </c>
      <c r="H144" s="13" t="s">
        <v>56</v>
      </c>
    </row>
    <row r="145" customFormat="false" ht="24.95" hidden="false" customHeight="true" outlineLevel="0" collapsed="false">
      <c r="A145" s="12" t="s">
        <v>57</v>
      </c>
      <c r="B145" s="6" t="s">
        <v>307</v>
      </c>
      <c r="C145" s="6" t="s">
        <v>306</v>
      </c>
      <c r="D145" s="6" t="s">
        <v>59</v>
      </c>
      <c r="E145" s="13" t="n">
        <v>0</v>
      </c>
      <c r="F145" s="13" t="n">
        <v>0</v>
      </c>
      <c r="G145" s="13" t="n">
        <v>0</v>
      </c>
      <c r="H145" s="13" t="s">
        <v>56</v>
      </c>
    </row>
    <row r="146" customFormat="false" ht="24.95" hidden="false" customHeight="true" outlineLevel="0" collapsed="false">
      <c r="A146" s="12" t="s">
        <v>65</v>
      </c>
      <c r="B146" s="6" t="s">
        <v>308</v>
      </c>
      <c r="C146" s="6" t="s">
        <v>306</v>
      </c>
      <c r="D146" s="6" t="s">
        <v>67</v>
      </c>
      <c r="E146" s="13" t="n">
        <v>0</v>
      </c>
      <c r="F146" s="13" t="n">
        <v>0</v>
      </c>
      <c r="G146" s="13" t="n">
        <v>0</v>
      </c>
      <c r="H146" s="13" t="s">
        <v>56</v>
      </c>
    </row>
    <row r="147" customFormat="false" ht="24.95" hidden="false" customHeight="true" outlineLevel="0" collapsed="false">
      <c r="A147" s="12" t="s">
        <v>309</v>
      </c>
      <c r="B147" s="6" t="s">
        <v>310</v>
      </c>
      <c r="C147" s="6" t="s">
        <v>311</v>
      </c>
      <c r="D147" s="6" t="s">
        <v>55</v>
      </c>
      <c r="E147" s="13" t="n">
        <v>23227770.21</v>
      </c>
      <c r="F147" s="13" t="n">
        <v>15389518.77</v>
      </c>
      <c r="G147" s="13" t="n">
        <v>15389518.77</v>
      </c>
      <c r="H147" s="13" t="s">
        <v>56</v>
      </c>
    </row>
    <row r="148" customFormat="false" ht="24.95" hidden="false" customHeight="true" outlineLevel="0" collapsed="false">
      <c r="A148" s="12" t="s">
        <v>57</v>
      </c>
      <c r="B148" s="6" t="s">
        <v>312</v>
      </c>
      <c r="C148" s="6" t="s">
        <v>311</v>
      </c>
      <c r="D148" s="6" t="s">
        <v>59</v>
      </c>
      <c r="E148" s="13" t="n">
        <v>15144596.81</v>
      </c>
      <c r="F148" s="13" t="n">
        <v>8053783</v>
      </c>
      <c r="G148" s="13" t="n">
        <v>8053783</v>
      </c>
      <c r="H148" s="13" t="s">
        <v>56</v>
      </c>
    </row>
    <row r="149" customFormat="false" ht="24.95" hidden="false" customHeight="true" outlineLevel="0" collapsed="false">
      <c r="A149" s="12" t="s">
        <v>60</v>
      </c>
      <c r="B149" s="6" t="s">
        <v>313</v>
      </c>
      <c r="C149" s="6" t="s">
        <v>311</v>
      </c>
      <c r="D149" s="6" t="s">
        <v>62</v>
      </c>
      <c r="E149" s="13" t="n">
        <v>4885391.71</v>
      </c>
      <c r="F149" s="13" t="n">
        <v>4511469.23</v>
      </c>
      <c r="G149" s="13" t="n">
        <v>4511469.23</v>
      </c>
      <c r="H149" s="13" t="s">
        <v>56</v>
      </c>
    </row>
    <row r="150" customFormat="false" ht="38.1" hidden="false" customHeight="true" outlineLevel="0" collapsed="false">
      <c r="A150" s="12" t="s">
        <v>314</v>
      </c>
      <c r="B150" s="6" t="s">
        <v>315</v>
      </c>
      <c r="C150" s="6" t="s">
        <v>311</v>
      </c>
      <c r="D150" s="6" t="s">
        <v>62</v>
      </c>
      <c r="E150" s="13" t="n">
        <v>710000</v>
      </c>
      <c r="F150" s="13" t="n">
        <v>710000</v>
      </c>
      <c r="G150" s="13" t="n">
        <v>710000</v>
      </c>
      <c r="H150" s="13" t="s">
        <v>56</v>
      </c>
    </row>
    <row r="151" customFormat="false" ht="50.1" hidden="false" customHeight="true" outlineLevel="0" collapsed="false">
      <c r="A151" s="12" t="s">
        <v>316</v>
      </c>
      <c r="B151" s="6" t="s">
        <v>317</v>
      </c>
      <c r="C151" s="6" t="s">
        <v>311</v>
      </c>
      <c r="D151" s="6" t="s">
        <v>62</v>
      </c>
      <c r="E151" s="13" t="n">
        <v>710000</v>
      </c>
      <c r="F151" s="13" t="n">
        <v>710000</v>
      </c>
      <c r="G151" s="13" t="n">
        <v>710000</v>
      </c>
      <c r="H151" s="13" t="s">
        <v>56</v>
      </c>
    </row>
    <row r="152" customFormat="false" ht="24.95" hidden="false" customHeight="true" outlineLevel="0" collapsed="false">
      <c r="A152" s="12" t="s">
        <v>65</v>
      </c>
      <c r="B152" s="6" t="s">
        <v>318</v>
      </c>
      <c r="C152" s="6" t="s">
        <v>311</v>
      </c>
      <c r="D152" s="6" t="s">
        <v>67</v>
      </c>
      <c r="E152" s="13" t="n">
        <v>152925.2</v>
      </c>
      <c r="F152" s="13" t="n">
        <v>0</v>
      </c>
      <c r="G152" s="13" t="n">
        <v>0</v>
      </c>
      <c r="H152" s="13" t="s">
        <v>56</v>
      </c>
    </row>
    <row r="153" customFormat="false" ht="24.95" hidden="false" customHeight="true" outlineLevel="0" collapsed="false">
      <c r="A153" s="12" t="s">
        <v>319</v>
      </c>
      <c r="B153" s="6" t="s">
        <v>320</v>
      </c>
      <c r="C153" s="6" t="s">
        <v>321</v>
      </c>
      <c r="D153" s="6" t="s">
        <v>55</v>
      </c>
      <c r="E153" s="13" t="n">
        <v>3044856.49</v>
      </c>
      <c r="F153" s="13" t="n">
        <v>2824266.54</v>
      </c>
      <c r="G153" s="13" t="n">
        <v>2824266.54</v>
      </c>
      <c r="H153" s="13" t="s">
        <v>56</v>
      </c>
    </row>
    <row r="154" customFormat="false" ht="24.95" hidden="false" customHeight="true" outlineLevel="0" collapsed="false">
      <c r="A154" s="12" t="s">
        <v>57</v>
      </c>
      <c r="B154" s="6" t="s">
        <v>322</v>
      </c>
      <c r="C154" s="6" t="s">
        <v>321</v>
      </c>
      <c r="D154" s="6" t="s">
        <v>59</v>
      </c>
      <c r="E154" s="13" t="n">
        <v>38262.64</v>
      </c>
      <c r="F154" s="13" t="n">
        <v>25660</v>
      </c>
      <c r="G154" s="13" t="n">
        <v>25660</v>
      </c>
      <c r="H154" s="13" t="s">
        <v>56</v>
      </c>
    </row>
    <row r="155" customFormat="false" ht="24.95" hidden="false" customHeight="true" outlineLevel="0" collapsed="false">
      <c r="A155" s="12" t="s">
        <v>60</v>
      </c>
      <c r="B155" s="6" t="s">
        <v>323</v>
      </c>
      <c r="C155" s="6" t="s">
        <v>321</v>
      </c>
      <c r="D155" s="6" t="s">
        <v>62</v>
      </c>
      <c r="E155" s="13" t="n">
        <v>3006593.85</v>
      </c>
      <c r="F155" s="13" t="n">
        <v>2798606.54</v>
      </c>
      <c r="G155" s="13" t="n">
        <v>2798606.54</v>
      </c>
      <c r="H155" s="13" t="s">
        <v>56</v>
      </c>
    </row>
    <row r="156" customFormat="false" ht="24.95" hidden="false" customHeight="true" outlineLevel="0" collapsed="false">
      <c r="A156" s="12" t="s">
        <v>65</v>
      </c>
      <c r="B156" s="6" t="s">
        <v>324</v>
      </c>
      <c r="C156" s="6" t="s">
        <v>321</v>
      </c>
      <c r="D156" s="6" t="s">
        <v>67</v>
      </c>
      <c r="E156" s="13" t="n">
        <v>0</v>
      </c>
      <c r="F156" s="13" t="n">
        <v>0</v>
      </c>
      <c r="G156" s="13" t="n">
        <v>0</v>
      </c>
      <c r="H156" s="13" t="s">
        <v>56</v>
      </c>
    </row>
    <row r="157" customFormat="false" ht="50.1" hidden="false" customHeight="true" outlineLevel="0" collapsed="false">
      <c r="A157" s="12" t="s">
        <v>325</v>
      </c>
      <c r="B157" s="6" t="s">
        <v>326</v>
      </c>
      <c r="C157" s="6" t="s">
        <v>327</v>
      </c>
      <c r="D157" s="6" t="s">
        <v>55</v>
      </c>
      <c r="E157" s="13" t="n">
        <v>0</v>
      </c>
      <c r="F157" s="13" t="n">
        <v>0</v>
      </c>
      <c r="G157" s="13" t="n">
        <v>0</v>
      </c>
      <c r="H157" s="13" t="s">
        <v>56</v>
      </c>
    </row>
    <row r="158" customFormat="false" ht="63" hidden="false" customHeight="true" outlineLevel="0" collapsed="false">
      <c r="A158" s="12" t="s">
        <v>328</v>
      </c>
      <c r="B158" s="6" t="s">
        <v>329</v>
      </c>
      <c r="C158" s="6" t="s">
        <v>330</v>
      </c>
      <c r="D158" s="6" t="s">
        <v>55</v>
      </c>
      <c r="E158" s="13" t="n">
        <v>0</v>
      </c>
      <c r="F158" s="13" t="n">
        <v>0</v>
      </c>
      <c r="G158" s="13" t="n">
        <v>0</v>
      </c>
      <c r="H158" s="13" t="s">
        <v>56</v>
      </c>
    </row>
    <row r="159" customFormat="false" ht="50.1" hidden="false" customHeight="true" outlineLevel="0" collapsed="false">
      <c r="A159" s="12" t="s">
        <v>331</v>
      </c>
      <c r="B159" s="6" t="s">
        <v>332</v>
      </c>
      <c r="C159" s="6" t="s">
        <v>333</v>
      </c>
      <c r="D159" s="6" t="s">
        <v>55</v>
      </c>
      <c r="E159" s="13" t="n">
        <v>0</v>
      </c>
      <c r="F159" s="13" t="n">
        <v>0</v>
      </c>
      <c r="G159" s="13" t="n">
        <v>0</v>
      </c>
      <c r="H159" s="13" t="s">
        <v>56</v>
      </c>
    </row>
    <row r="160" customFormat="false" ht="24.95" hidden="false" customHeight="true" outlineLevel="0" collapsed="false">
      <c r="A160" s="12" t="s">
        <v>334</v>
      </c>
      <c r="B160" s="6" t="s">
        <v>335</v>
      </c>
      <c r="C160" s="6" t="s">
        <v>336</v>
      </c>
      <c r="D160" s="6"/>
      <c r="E160" s="13" t="n">
        <v>0</v>
      </c>
      <c r="F160" s="13" t="n">
        <v>0</v>
      </c>
      <c r="G160" s="13" t="n">
        <v>0</v>
      </c>
      <c r="H160" s="13" t="s">
        <v>56</v>
      </c>
    </row>
    <row r="161" customFormat="false" ht="38.1" hidden="false" customHeight="true" outlineLevel="0" collapsed="false">
      <c r="A161" s="12" t="s">
        <v>337</v>
      </c>
      <c r="B161" s="6" t="s">
        <v>338</v>
      </c>
      <c r="C161" s="6"/>
      <c r="D161" s="6"/>
      <c r="E161" s="13" t="n">
        <v>0</v>
      </c>
      <c r="F161" s="13" t="n">
        <v>0</v>
      </c>
      <c r="G161" s="13" t="n">
        <v>0</v>
      </c>
      <c r="H161" s="13" t="s">
        <v>56</v>
      </c>
    </row>
    <row r="162" customFormat="false" ht="24.95" hidden="false" customHeight="true" outlineLevel="0" collapsed="false">
      <c r="A162" s="12" t="s">
        <v>339</v>
      </c>
      <c r="B162" s="6" t="s">
        <v>340</v>
      </c>
      <c r="C162" s="6"/>
      <c r="D162" s="6"/>
      <c r="E162" s="13" t="n">
        <v>0</v>
      </c>
      <c r="F162" s="13" t="n">
        <v>0</v>
      </c>
      <c r="G162" s="13" t="n">
        <v>0</v>
      </c>
      <c r="H162" s="13" t="s">
        <v>56</v>
      </c>
    </row>
    <row r="163" customFormat="false" ht="24.95" hidden="false" customHeight="true" outlineLevel="0" collapsed="false">
      <c r="A163" s="12" t="s">
        <v>341</v>
      </c>
      <c r="B163" s="6" t="s">
        <v>342</v>
      </c>
      <c r="C163" s="6"/>
      <c r="D163" s="6"/>
      <c r="E163" s="13" t="n">
        <v>0</v>
      </c>
      <c r="F163" s="13" t="n">
        <v>0</v>
      </c>
      <c r="G163" s="13" t="n">
        <v>0</v>
      </c>
      <c r="H163" s="13" t="s">
        <v>56</v>
      </c>
    </row>
    <row r="164" customFormat="false" ht="24.95" hidden="false" customHeight="true" outlineLevel="0" collapsed="false">
      <c r="A164" s="12" t="s">
        <v>343</v>
      </c>
      <c r="B164" s="6" t="s">
        <v>344</v>
      </c>
      <c r="C164" s="6" t="s">
        <v>55</v>
      </c>
      <c r="D164" s="6"/>
      <c r="E164" s="13" t="n">
        <v>0</v>
      </c>
      <c r="F164" s="13" t="n">
        <v>0</v>
      </c>
      <c r="G164" s="13" t="n">
        <v>0</v>
      </c>
      <c r="H164" s="13" t="s">
        <v>56</v>
      </c>
    </row>
    <row r="165" customFormat="false" ht="38.1" hidden="false" customHeight="true" outlineLevel="0" collapsed="false">
      <c r="A165" s="12" t="s">
        <v>345</v>
      </c>
      <c r="B165" s="6" t="s">
        <v>346</v>
      </c>
      <c r="C165" s="6" t="s">
        <v>347</v>
      </c>
      <c r="D165" s="6" t="s">
        <v>55</v>
      </c>
      <c r="E165" s="13" t="n">
        <v>0</v>
      </c>
      <c r="F165" s="13" t="n">
        <v>0</v>
      </c>
      <c r="G165" s="13" t="n">
        <v>0</v>
      </c>
      <c r="H165" s="13" t="s">
        <v>56</v>
      </c>
    </row>
    <row r="166" customFormat="false" ht="38.1" hidden="false" customHeight="true" outlineLevel="0" collapsed="false">
      <c r="A166" s="12" t="s">
        <v>348</v>
      </c>
      <c r="B166" s="6" t="s">
        <v>349</v>
      </c>
      <c r="C166" s="6" t="s">
        <v>347</v>
      </c>
      <c r="D166" s="6" t="s">
        <v>62</v>
      </c>
      <c r="E166" s="13" t="n">
        <v>0</v>
      </c>
      <c r="F166" s="13" t="n">
        <v>0</v>
      </c>
      <c r="G166" s="13" t="n">
        <v>0</v>
      </c>
      <c r="H166" s="13" t="s">
        <v>56</v>
      </c>
    </row>
  </sheetData>
  <sheetProtection sheet="true" password="8691" objects="true" scenarios="true"/>
  <mergeCells count="6">
    <mergeCell ref="A2:H2"/>
    <mergeCell ref="A4:A5"/>
    <mergeCell ref="B4:B5"/>
    <mergeCell ref="C4:C5"/>
    <mergeCell ref="D4:D5"/>
    <mergeCell ref="E4:H4"/>
  </mergeCells>
  <printOptions headings="false" gridLines="false" gridLinesSet="true" horizontalCentered="false" verticalCentered="false"/>
  <pageMargins left="0.4" right="0.4" top="0.4" bottom="0.288888888888889" header="0.1" footer="0.1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&amp;R &amp;12 22584.H_4.168224</oddHeader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5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0.5"/>
  <cols>
    <col collapsed="false" hidden="false" max="1" min="1" style="0" width="10.2888888888889"/>
    <col collapsed="false" hidden="false" max="2" min="2" style="0" width="61.5888888888889"/>
    <col collapsed="false" hidden="false" max="5" min="3" style="0" width="10.2888888888889"/>
    <col collapsed="false" hidden="false" max="6" min="6" style="0" width="20.5777777777778"/>
    <col collapsed="false" hidden="false" max="10" min="7" style="0" width="18.3722222222222"/>
  </cols>
  <sheetData>
    <row r="1" customFormat="false" ht="15" hidden="false" customHeight="true" outlineLevel="0" collapsed="false"/>
    <row r="2" customFormat="false" ht="24.95" hidden="false" customHeight="true" outlineLevel="0" collapsed="false">
      <c r="A2" s="1" t="s">
        <v>350</v>
      </c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true" outlineLevel="0" collapsed="false"/>
    <row r="4" customFormat="false" ht="24.95" hidden="false" customHeight="true" outlineLevel="0" collapsed="false">
      <c r="A4" s="6" t="s">
        <v>351</v>
      </c>
      <c r="B4" s="6" t="s">
        <v>44</v>
      </c>
      <c r="C4" s="6" t="s">
        <v>45</v>
      </c>
      <c r="D4" s="6" t="s">
        <v>352</v>
      </c>
      <c r="E4" s="6" t="s">
        <v>46</v>
      </c>
      <c r="F4" s="6" t="s">
        <v>353</v>
      </c>
      <c r="G4" s="6" t="s">
        <v>48</v>
      </c>
      <c r="H4" s="6"/>
      <c r="I4" s="6"/>
      <c r="J4" s="6"/>
    </row>
    <row r="5" customFormat="false" ht="50.1" hidden="false" customHeight="true" outlineLevel="0" collapsed="false">
      <c r="A5" s="6"/>
      <c r="B5" s="6"/>
      <c r="C5" s="6"/>
      <c r="D5" s="6"/>
      <c r="E5" s="6"/>
      <c r="F5" s="6"/>
      <c r="G5" s="6" t="s">
        <v>354</v>
      </c>
      <c r="H5" s="6" t="s">
        <v>355</v>
      </c>
      <c r="I5" s="6" t="s">
        <v>356</v>
      </c>
      <c r="J5" s="6" t="s">
        <v>52</v>
      </c>
    </row>
    <row r="6" customFormat="false" ht="20.1" hidden="false" customHeight="true" outlineLevel="0" collapsed="false">
      <c r="A6" s="6" t="n">
        <v>1</v>
      </c>
      <c r="B6" s="6" t="n">
        <v>2</v>
      </c>
      <c r="C6" s="6" t="n">
        <v>3</v>
      </c>
      <c r="D6" s="6" t="n">
        <v>4</v>
      </c>
      <c r="E6" s="6" t="n">
        <v>5</v>
      </c>
      <c r="F6" s="6" t="n">
        <v>6</v>
      </c>
      <c r="G6" s="6" t="n">
        <v>7</v>
      </c>
      <c r="H6" s="6" t="n">
        <v>8</v>
      </c>
      <c r="I6" s="6" t="n">
        <v>9</v>
      </c>
      <c r="J6" s="6" t="n">
        <v>10</v>
      </c>
    </row>
    <row r="7" customFormat="false" ht="10.5" hidden="false" customHeight="false" outlineLevel="0" collapsed="false">
      <c r="A7" s="6" t="s">
        <v>357</v>
      </c>
      <c r="B7" s="12" t="s">
        <v>358</v>
      </c>
      <c r="C7" s="6" t="s">
        <v>359</v>
      </c>
      <c r="D7" s="6" t="s">
        <v>56</v>
      </c>
      <c r="E7" s="6"/>
      <c r="F7" s="6"/>
      <c r="G7" s="13" t="n">
        <f aca="false">G8+G9+G11+G12+G15+G16+G18+G19+G20+G22+G23+G25+G26</f>
        <v>23227770.21</v>
      </c>
      <c r="H7" s="13" t="n">
        <f aca="false">H8+H9+H11+H12+H15+H16+H18+H19+H20+H22+H23+H25+H26</f>
        <v>15389518.77</v>
      </c>
      <c r="I7" s="13" t="n">
        <f aca="false">I8+I9+I11+I12+I15+I16+I18+I19+I20+I22+I23+I25+I26</f>
        <v>15389518.77</v>
      </c>
      <c r="J7" s="13" t="s">
        <v>82</v>
      </c>
    </row>
    <row r="8" customFormat="false" ht="42" hidden="false" customHeight="false" outlineLevel="0" collapsed="false">
      <c r="A8" s="6" t="s">
        <v>360</v>
      </c>
      <c r="B8" s="12" t="s">
        <v>361</v>
      </c>
      <c r="C8" s="6" t="s">
        <v>362</v>
      </c>
      <c r="D8" s="6" t="s">
        <v>56</v>
      </c>
      <c r="E8" s="6"/>
      <c r="F8" s="6"/>
      <c r="G8" s="13" t="n">
        <v>0</v>
      </c>
      <c r="H8" s="13" t="n">
        <v>0</v>
      </c>
      <c r="I8" s="13" t="n">
        <v>0</v>
      </c>
      <c r="J8" s="13" t="s">
        <v>82</v>
      </c>
    </row>
    <row r="9" customFormat="false" ht="42" hidden="false" customHeight="false" outlineLevel="0" collapsed="false">
      <c r="A9" s="6" t="s">
        <v>363</v>
      </c>
      <c r="B9" s="12" t="s">
        <v>364</v>
      </c>
      <c r="C9" s="6" t="s">
        <v>365</v>
      </c>
      <c r="D9" s="6" t="s">
        <v>56</v>
      </c>
      <c r="E9" s="6"/>
      <c r="F9" s="6"/>
      <c r="G9" s="13" t="n">
        <v>0</v>
      </c>
      <c r="H9" s="13" t="n">
        <v>0</v>
      </c>
      <c r="I9" s="13" t="n">
        <v>0</v>
      </c>
      <c r="J9" s="13" t="s">
        <v>82</v>
      </c>
    </row>
    <row r="10" customFormat="false" ht="31.5" hidden="false" customHeight="false" outlineLevel="0" collapsed="false">
      <c r="A10" s="6" t="s">
        <v>366</v>
      </c>
      <c r="B10" s="12" t="s">
        <v>367</v>
      </c>
      <c r="C10" s="6" t="s">
        <v>368</v>
      </c>
      <c r="D10" s="6" t="s">
        <v>56</v>
      </c>
      <c r="E10" s="6"/>
      <c r="F10" s="6"/>
      <c r="G10" s="13" t="n">
        <v>12548920.38</v>
      </c>
      <c r="H10" s="13" t="n">
        <v>0</v>
      </c>
      <c r="I10" s="13" t="n">
        <v>0</v>
      </c>
      <c r="J10" s="13" t="s">
        <v>82</v>
      </c>
    </row>
    <row r="11" customFormat="false" ht="10.5" hidden="false" customHeight="false" outlineLevel="0" collapsed="false">
      <c r="A11" s="6" t="s">
        <v>369</v>
      </c>
      <c r="B11" s="12" t="s">
        <v>370</v>
      </c>
      <c r="C11" s="6" t="s">
        <v>371</v>
      </c>
      <c r="D11" s="6" t="s">
        <v>56</v>
      </c>
      <c r="E11" s="6"/>
      <c r="F11" s="6"/>
      <c r="G11" s="13" t="n">
        <v>12548920.38</v>
      </c>
      <c r="H11" s="13" t="n">
        <v>0</v>
      </c>
      <c r="I11" s="13" t="n">
        <v>0</v>
      </c>
      <c r="J11" s="13" t="s">
        <v>82</v>
      </c>
    </row>
    <row r="12" customFormat="false" ht="10.5" hidden="false" customHeight="false" outlineLevel="0" collapsed="false">
      <c r="A12" s="6" t="s">
        <v>372</v>
      </c>
      <c r="B12" s="12" t="s">
        <v>373</v>
      </c>
      <c r="C12" s="6" t="s">
        <v>374</v>
      </c>
      <c r="D12" s="6" t="s">
        <v>56</v>
      </c>
      <c r="E12" s="6"/>
      <c r="F12" s="6"/>
      <c r="G12" s="13" t="n">
        <v>0</v>
      </c>
      <c r="H12" s="13" t="n">
        <v>0</v>
      </c>
      <c r="I12" s="13" t="n">
        <v>0</v>
      </c>
      <c r="J12" s="13" t="s">
        <v>82</v>
      </c>
    </row>
    <row r="13" customFormat="false" ht="42" hidden="false" customHeight="false" outlineLevel="0" collapsed="false">
      <c r="A13" s="6" t="s">
        <v>375</v>
      </c>
      <c r="B13" s="12" t="s">
        <v>376</v>
      </c>
      <c r="C13" s="6" t="s">
        <v>377</v>
      </c>
      <c r="D13" s="6" t="s">
        <v>56</v>
      </c>
      <c r="E13" s="6"/>
      <c r="F13" s="6"/>
      <c r="G13" s="13" t="n">
        <f aca="false">G15+G16+G18+G19+G20+G22+G23+G25+G26</f>
        <v>10678849.83</v>
      </c>
      <c r="H13" s="13" t="n">
        <f aca="false">H15+H16+H18+H19+H20+H22+H23+H25+H26</f>
        <v>15389518.77</v>
      </c>
      <c r="I13" s="13" t="n">
        <f aca="false">I15+I16+I18+I19+I20+I22+I23+I25+I26</f>
        <v>15389518.77</v>
      </c>
      <c r="J13" s="13" t="s">
        <v>82</v>
      </c>
    </row>
    <row r="14" customFormat="false" ht="31.5" hidden="false" customHeight="false" outlineLevel="0" collapsed="false">
      <c r="A14" s="6" t="s">
        <v>378</v>
      </c>
      <c r="B14" s="12" t="s">
        <v>379</v>
      </c>
      <c r="C14" s="6" t="s">
        <v>380</v>
      </c>
      <c r="D14" s="6" t="s">
        <v>56</v>
      </c>
      <c r="E14" s="6"/>
      <c r="F14" s="6"/>
      <c r="G14" s="13" t="n">
        <f aca="false">G15+G16</f>
        <v>1741729.09</v>
      </c>
      <c r="H14" s="13" t="n">
        <f aca="false">H15+H16</f>
        <v>7310075.77</v>
      </c>
      <c r="I14" s="13" t="n">
        <f aca="false">I15+I16</f>
        <v>7310075.77</v>
      </c>
      <c r="J14" s="13" t="s">
        <v>82</v>
      </c>
    </row>
    <row r="15" customFormat="false" ht="10.5" hidden="false" customHeight="false" outlineLevel="0" collapsed="false">
      <c r="A15" s="6" t="s">
        <v>381</v>
      </c>
      <c r="B15" s="12" t="s">
        <v>370</v>
      </c>
      <c r="C15" s="6" t="s">
        <v>382</v>
      </c>
      <c r="D15" s="6" t="s">
        <v>56</v>
      </c>
      <c r="E15" s="6"/>
      <c r="F15" s="6"/>
      <c r="G15" s="13" t="n">
        <v>1741729.09</v>
      </c>
      <c r="H15" s="13" t="n">
        <v>7310075.77</v>
      </c>
      <c r="I15" s="13" t="n">
        <v>7310075.77</v>
      </c>
      <c r="J15" s="13" t="s">
        <v>82</v>
      </c>
    </row>
    <row r="16" customFormat="false" ht="10.5" hidden="false" customHeight="false" outlineLevel="0" collapsed="false">
      <c r="A16" s="6" t="s">
        <v>383</v>
      </c>
      <c r="B16" s="12" t="s">
        <v>373</v>
      </c>
      <c r="C16" s="6" t="s">
        <v>384</v>
      </c>
      <c r="D16" s="6" t="s">
        <v>56</v>
      </c>
      <c r="E16" s="6"/>
      <c r="F16" s="6"/>
      <c r="G16" s="13" t="n">
        <v>0</v>
      </c>
      <c r="H16" s="13" t="n">
        <v>0</v>
      </c>
      <c r="I16" s="13" t="n">
        <v>0</v>
      </c>
      <c r="J16" s="13" t="s">
        <v>82</v>
      </c>
    </row>
    <row r="17" customFormat="false" ht="31.5" hidden="false" customHeight="false" outlineLevel="0" collapsed="false">
      <c r="A17" s="6" t="s">
        <v>385</v>
      </c>
      <c r="B17" s="12" t="s">
        <v>386</v>
      </c>
      <c r="C17" s="6" t="s">
        <v>387</v>
      </c>
      <c r="D17" s="6" t="s">
        <v>56</v>
      </c>
      <c r="E17" s="6"/>
      <c r="F17" s="6"/>
      <c r="G17" s="13" t="n">
        <f aca="false">G18+G19</f>
        <v>152925.2</v>
      </c>
      <c r="H17" s="13" t="n">
        <f aca="false">H18+H19</f>
        <v>0</v>
      </c>
      <c r="I17" s="13" t="n">
        <f aca="false">I18+I19</f>
        <v>0</v>
      </c>
      <c r="J17" s="13" t="s">
        <v>82</v>
      </c>
    </row>
    <row r="18" customFormat="false" ht="10.5" hidden="false" customHeight="false" outlineLevel="0" collapsed="false">
      <c r="A18" s="6" t="s">
        <v>388</v>
      </c>
      <c r="B18" s="12" t="s">
        <v>370</v>
      </c>
      <c r="C18" s="6" t="s">
        <v>389</v>
      </c>
      <c r="D18" s="6" t="s">
        <v>56</v>
      </c>
      <c r="E18" s="6"/>
      <c r="F18" s="6"/>
      <c r="G18" s="13" t="n">
        <v>152925.2</v>
      </c>
      <c r="H18" s="13" t="n">
        <v>0</v>
      </c>
      <c r="I18" s="13" t="n">
        <v>0</v>
      </c>
      <c r="J18" s="13" t="s">
        <v>82</v>
      </c>
    </row>
    <row r="19" customFormat="false" ht="10.5" hidden="false" customHeight="false" outlineLevel="0" collapsed="false">
      <c r="A19" s="6" t="s">
        <v>390</v>
      </c>
      <c r="B19" s="12" t="s">
        <v>373</v>
      </c>
      <c r="C19" s="6" t="s">
        <v>391</v>
      </c>
      <c r="D19" s="6" t="s">
        <v>56</v>
      </c>
      <c r="E19" s="6"/>
      <c r="F19" s="6"/>
      <c r="G19" s="13" t="n">
        <v>0</v>
      </c>
      <c r="H19" s="13" t="n">
        <v>0</v>
      </c>
      <c r="I19" s="13" t="n">
        <v>0</v>
      </c>
      <c r="J19" s="13" t="s">
        <v>82</v>
      </c>
    </row>
    <row r="20" customFormat="false" ht="21" hidden="false" customHeight="false" outlineLevel="0" collapsed="false">
      <c r="A20" s="6" t="s">
        <v>392</v>
      </c>
      <c r="B20" s="12" t="s">
        <v>393</v>
      </c>
      <c r="C20" s="6" t="s">
        <v>394</v>
      </c>
      <c r="D20" s="6" t="s">
        <v>56</v>
      </c>
      <c r="E20" s="6"/>
      <c r="F20" s="6"/>
      <c r="G20" s="13" t="n">
        <v>0</v>
      </c>
      <c r="H20" s="13" t="n">
        <v>0</v>
      </c>
      <c r="I20" s="13" t="n">
        <v>0</v>
      </c>
      <c r="J20" s="13" t="s">
        <v>82</v>
      </c>
    </row>
    <row r="21" customFormat="false" ht="10.5" hidden="false" customHeight="false" outlineLevel="0" collapsed="false">
      <c r="A21" s="6" t="s">
        <v>395</v>
      </c>
      <c r="B21" s="12" t="s">
        <v>396</v>
      </c>
      <c r="C21" s="6" t="s">
        <v>397</v>
      </c>
      <c r="D21" s="6" t="s">
        <v>56</v>
      </c>
      <c r="E21" s="6"/>
      <c r="F21" s="6"/>
      <c r="G21" s="13" t="n">
        <f aca="false">G22+G23</f>
        <v>0</v>
      </c>
      <c r="H21" s="13" t="n">
        <f aca="false">H22+H23</f>
        <v>0</v>
      </c>
      <c r="I21" s="13" t="n">
        <f aca="false">I22+I23</f>
        <v>0</v>
      </c>
      <c r="J21" s="13" t="s">
        <v>82</v>
      </c>
    </row>
    <row r="22" customFormat="false" ht="10.5" hidden="false" customHeight="false" outlineLevel="0" collapsed="false">
      <c r="A22" s="6" t="s">
        <v>398</v>
      </c>
      <c r="B22" s="12" t="s">
        <v>370</v>
      </c>
      <c r="C22" s="6" t="s">
        <v>399</v>
      </c>
      <c r="D22" s="6" t="s">
        <v>56</v>
      </c>
      <c r="E22" s="6"/>
      <c r="F22" s="6"/>
      <c r="G22" s="13" t="n">
        <v>0</v>
      </c>
      <c r="H22" s="13" t="n">
        <v>0</v>
      </c>
      <c r="I22" s="13" t="n">
        <v>0</v>
      </c>
      <c r="J22" s="13" t="s">
        <v>82</v>
      </c>
    </row>
    <row r="23" customFormat="false" ht="10.5" hidden="false" customHeight="false" outlineLevel="0" collapsed="false">
      <c r="A23" s="6" t="s">
        <v>400</v>
      </c>
      <c r="B23" s="12" t="s">
        <v>373</v>
      </c>
      <c r="C23" s="6" t="s">
        <v>401</v>
      </c>
      <c r="D23" s="6" t="s">
        <v>56</v>
      </c>
      <c r="E23" s="6"/>
      <c r="F23" s="6"/>
      <c r="G23" s="13" t="n">
        <v>0</v>
      </c>
      <c r="H23" s="13" t="n">
        <v>0</v>
      </c>
      <c r="I23" s="13" t="n">
        <v>0</v>
      </c>
      <c r="J23" s="13" t="s">
        <v>82</v>
      </c>
    </row>
    <row r="24" customFormat="false" ht="10.5" hidden="false" customHeight="false" outlineLevel="0" collapsed="false">
      <c r="A24" s="6" t="s">
        <v>402</v>
      </c>
      <c r="B24" s="12" t="s">
        <v>403</v>
      </c>
      <c r="C24" s="6" t="s">
        <v>404</v>
      </c>
      <c r="D24" s="6" t="s">
        <v>56</v>
      </c>
      <c r="E24" s="6"/>
      <c r="F24" s="6"/>
      <c r="G24" s="13" t="n">
        <f aca="false">G25+G26</f>
        <v>8784195.54</v>
      </c>
      <c r="H24" s="13" t="n">
        <f aca="false">H25+H26</f>
        <v>8079443</v>
      </c>
      <c r="I24" s="13" t="n">
        <f aca="false">I25+I26</f>
        <v>8079443</v>
      </c>
      <c r="J24" s="13" t="s">
        <v>82</v>
      </c>
    </row>
    <row r="25" customFormat="false" ht="10.5" hidden="false" customHeight="false" outlineLevel="0" collapsed="false">
      <c r="A25" s="6" t="s">
        <v>405</v>
      </c>
      <c r="B25" s="12" t="s">
        <v>370</v>
      </c>
      <c r="C25" s="6" t="s">
        <v>406</v>
      </c>
      <c r="D25" s="6" t="s">
        <v>56</v>
      </c>
      <c r="E25" s="6"/>
      <c r="F25" s="6"/>
      <c r="G25" s="13" t="n">
        <v>8784195.54</v>
      </c>
      <c r="H25" s="13" t="n">
        <v>8079443</v>
      </c>
      <c r="I25" s="13" t="n">
        <v>8079443</v>
      </c>
      <c r="J25" s="13" t="s">
        <v>82</v>
      </c>
    </row>
    <row r="26" customFormat="false" ht="10.5" hidden="false" customHeight="false" outlineLevel="0" collapsed="false">
      <c r="A26" s="6" t="s">
        <v>407</v>
      </c>
      <c r="B26" s="12" t="s">
        <v>373</v>
      </c>
      <c r="C26" s="6" t="s">
        <v>408</v>
      </c>
      <c r="D26" s="6" t="s">
        <v>56</v>
      </c>
      <c r="E26" s="6"/>
      <c r="F26" s="6"/>
      <c r="G26" s="13" t="n">
        <v>0</v>
      </c>
      <c r="H26" s="13" t="n">
        <v>0</v>
      </c>
      <c r="I26" s="13" t="n">
        <v>0</v>
      </c>
      <c r="J26" s="13" t="s">
        <v>82</v>
      </c>
    </row>
    <row r="27" customFormat="false" ht="42" hidden="false" customHeight="false" outlineLevel="0" collapsed="false">
      <c r="A27" s="6" t="s">
        <v>409</v>
      </c>
      <c r="B27" s="12" t="s">
        <v>410</v>
      </c>
      <c r="C27" s="6" t="s">
        <v>411</v>
      </c>
      <c r="D27" s="6" t="s">
        <v>56</v>
      </c>
      <c r="E27" s="6"/>
      <c r="F27" s="6"/>
      <c r="G27" s="13" t="n">
        <f aca="false">G28+G29+G30</f>
        <v>10678849.83</v>
      </c>
      <c r="H27" s="13" t="n">
        <f aca="false">H28+H29+H30</f>
        <v>15389518.77</v>
      </c>
      <c r="I27" s="13" t="n">
        <f aca="false">I28+I29+I30</f>
        <v>15389518.77</v>
      </c>
      <c r="J27" s="13" t="s">
        <v>82</v>
      </c>
    </row>
    <row r="28" customFormat="false" ht="10.5" hidden="false" customHeight="false" outlineLevel="0" collapsed="false">
      <c r="A28" s="6" t="s">
        <v>412</v>
      </c>
      <c r="B28" s="12" t="s">
        <v>413</v>
      </c>
      <c r="C28" s="6" t="s">
        <v>414</v>
      </c>
      <c r="D28" s="6" t="s">
        <v>415</v>
      </c>
      <c r="E28" s="6"/>
      <c r="F28" s="6"/>
      <c r="G28" s="13" t="n">
        <v>10678849.83</v>
      </c>
      <c r="H28" s="13" t="n">
        <v>0</v>
      </c>
      <c r="I28" s="13" t="n">
        <v>0</v>
      </c>
      <c r="J28" s="13" t="s">
        <v>82</v>
      </c>
    </row>
    <row r="29" customFormat="false" ht="10.5" hidden="false" customHeight="false" outlineLevel="0" collapsed="false">
      <c r="A29" s="6" t="s">
        <v>416</v>
      </c>
      <c r="B29" s="12" t="s">
        <v>413</v>
      </c>
      <c r="C29" s="6" t="s">
        <v>417</v>
      </c>
      <c r="D29" s="6" t="s">
        <v>418</v>
      </c>
      <c r="E29" s="6"/>
      <c r="F29" s="6"/>
      <c r="G29" s="13" t="n">
        <v>0</v>
      </c>
      <c r="H29" s="13" t="n">
        <v>15389518.77</v>
      </c>
      <c r="I29" s="13" t="n">
        <v>0</v>
      </c>
      <c r="J29" s="13" t="s">
        <v>82</v>
      </c>
    </row>
    <row r="30" customFormat="false" ht="10.5" hidden="false" customHeight="false" outlineLevel="0" collapsed="false">
      <c r="A30" s="6" t="s">
        <v>419</v>
      </c>
      <c r="B30" s="12" t="s">
        <v>413</v>
      </c>
      <c r="C30" s="6" t="s">
        <v>420</v>
      </c>
      <c r="D30" s="6" t="s">
        <v>421</v>
      </c>
      <c r="E30" s="6"/>
      <c r="F30" s="6"/>
      <c r="G30" s="13" t="n">
        <v>0</v>
      </c>
      <c r="H30" s="13" t="n">
        <v>0</v>
      </c>
      <c r="I30" s="13" t="n">
        <v>15389518.77</v>
      </c>
      <c r="J30" s="13" t="s">
        <v>82</v>
      </c>
    </row>
    <row r="31" customFormat="false" ht="42" hidden="false" customHeight="false" outlineLevel="0" collapsed="false">
      <c r="A31" s="6" t="s">
        <v>422</v>
      </c>
      <c r="B31" s="12" t="s">
        <v>423</v>
      </c>
      <c r="C31" s="6" t="s">
        <v>424</v>
      </c>
      <c r="D31" s="6" t="s">
        <v>56</v>
      </c>
      <c r="E31" s="6"/>
      <c r="F31" s="6"/>
      <c r="G31" s="13" t="n">
        <f aca="false">G32+G33+G34</f>
        <v>0</v>
      </c>
      <c r="H31" s="13" t="n">
        <f aca="false">H32+H33+H34</f>
        <v>0</v>
      </c>
      <c r="I31" s="13" t="n">
        <f aca="false">I32+I33+I34</f>
        <v>0</v>
      </c>
      <c r="J31" s="13" t="s">
        <v>82</v>
      </c>
    </row>
    <row r="32" customFormat="false" ht="10.5" hidden="false" customHeight="false" outlineLevel="0" collapsed="false">
      <c r="A32" s="6" t="s">
        <v>425</v>
      </c>
      <c r="B32" s="12" t="s">
        <v>413</v>
      </c>
      <c r="C32" s="6" t="s">
        <v>426</v>
      </c>
      <c r="D32" s="6" t="s">
        <v>415</v>
      </c>
      <c r="E32" s="6"/>
      <c r="F32" s="6"/>
      <c r="G32" s="13" t="n">
        <v>0</v>
      </c>
      <c r="H32" s="13" t="n">
        <v>0</v>
      </c>
      <c r="I32" s="13" t="n">
        <v>0</v>
      </c>
      <c r="J32" s="13" t="s">
        <v>82</v>
      </c>
    </row>
    <row r="33" customFormat="false" ht="10.5" hidden="false" customHeight="false" outlineLevel="0" collapsed="false">
      <c r="A33" s="6" t="s">
        <v>427</v>
      </c>
      <c r="B33" s="12" t="s">
        <v>413</v>
      </c>
      <c r="C33" s="6" t="s">
        <v>428</v>
      </c>
      <c r="D33" s="6" t="s">
        <v>418</v>
      </c>
      <c r="E33" s="6"/>
      <c r="F33" s="6"/>
      <c r="G33" s="13" t="n">
        <v>0</v>
      </c>
      <c r="H33" s="13" t="n">
        <v>0</v>
      </c>
      <c r="I33" s="13" t="n">
        <v>0</v>
      </c>
      <c r="J33" s="13" t="s">
        <v>82</v>
      </c>
    </row>
    <row r="34" customFormat="false" ht="10.5" hidden="false" customHeight="false" outlineLevel="0" collapsed="false">
      <c r="A34" s="6" t="s">
        <v>429</v>
      </c>
      <c r="B34" s="12" t="s">
        <v>413</v>
      </c>
      <c r="C34" s="6" t="s">
        <v>430</v>
      </c>
      <c r="D34" s="6" t="s">
        <v>421</v>
      </c>
      <c r="E34" s="6"/>
      <c r="F34" s="6"/>
      <c r="G34" s="13" t="n">
        <v>0</v>
      </c>
      <c r="H34" s="13" t="n">
        <v>0</v>
      </c>
      <c r="I34" s="13" t="n">
        <v>0</v>
      </c>
      <c r="J34" s="13" t="s">
        <v>82</v>
      </c>
    </row>
    <row r="35" customFormat="false" ht="15" hidden="false" customHeight="true" outlineLevel="0" collapsed="false"/>
    <row r="36" customFormat="false" ht="39.95" hidden="false" customHeight="true" outlineLevel="0" collapsed="false">
      <c r="A36" s="7" t="s">
        <v>431</v>
      </c>
      <c r="B36" s="7"/>
      <c r="C36" s="2"/>
      <c r="D36" s="2"/>
      <c r="E36" s="2"/>
      <c r="F36" s="2"/>
      <c r="G36" s="2"/>
    </row>
    <row r="37" customFormat="false" ht="20.1" hidden="false" customHeight="true" outlineLevel="0" collapsed="false">
      <c r="C37" s="4" t="s">
        <v>432</v>
      </c>
      <c r="D37" s="4"/>
      <c r="E37" s="4" t="s">
        <v>4</v>
      </c>
      <c r="F37" s="4" t="s">
        <v>5</v>
      </c>
      <c r="G37" s="4"/>
    </row>
    <row r="38" customFormat="false" ht="15" hidden="false" customHeight="true" outlineLevel="0" collapsed="false"/>
    <row r="39" customFormat="false" ht="39.95" hidden="false" customHeight="true" outlineLevel="0" collapsed="false">
      <c r="A39" s="7" t="s">
        <v>433</v>
      </c>
      <c r="B39" s="7"/>
      <c r="C39" s="2"/>
      <c r="D39" s="2"/>
      <c r="E39" s="2"/>
      <c r="F39" s="2"/>
      <c r="G39" s="2"/>
    </row>
    <row r="40" customFormat="false" ht="20.1" hidden="false" customHeight="true" outlineLevel="0" collapsed="false">
      <c r="C40" s="4" t="s">
        <v>432</v>
      </c>
      <c r="D40" s="4"/>
      <c r="E40" s="4" t="s">
        <v>434</v>
      </c>
      <c r="F40" s="4" t="s">
        <v>435</v>
      </c>
      <c r="G40" s="4"/>
    </row>
    <row r="41" customFormat="false" ht="20.1" hidden="false" customHeight="true" outlineLevel="0" collapsed="false">
      <c r="A41" s="4" t="s">
        <v>436</v>
      </c>
      <c r="B41" s="4"/>
    </row>
    <row r="42" customFormat="false" ht="15" hidden="false" customHeight="true" outlineLevel="0" collapsed="false"/>
    <row r="43" customFormat="false" ht="20.1" hidden="false" customHeight="true" outlineLevel="0" collapsed="false">
      <c r="A43" s="8" t="s">
        <v>437</v>
      </c>
      <c r="B43" s="8"/>
      <c r="C43" s="8"/>
      <c r="D43" s="8"/>
      <c r="E43" s="8"/>
    </row>
    <row r="44" customFormat="false" ht="39.95" hidden="false" customHeight="true" outlineLevel="0" collapsed="false">
      <c r="A44" s="2" t="s">
        <v>438</v>
      </c>
      <c r="B44" s="2"/>
      <c r="C44" s="2"/>
      <c r="D44" s="2"/>
      <c r="E44" s="2"/>
    </row>
    <row r="45" customFormat="false" ht="20.1" hidden="false" customHeight="true" outlineLevel="0" collapsed="false">
      <c r="A45" s="4" t="s">
        <v>439</v>
      </c>
      <c r="B45" s="4"/>
      <c r="C45" s="4"/>
      <c r="D45" s="4"/>
      <c r="E45" s="4"/>
    </row>
    <row r="46" customFormat="false" ht="15" hidden="false" customHeight="true" outlineLevel="0" collapsed="false"/>
    <row r="47" customFormat="false" ht="39.95" hidden="false" customHeight="true" outlineLevel="0" collapsed="false">
      <c r="A47" s="2"/>
      <c r="B47" s="2"/>
      <c r="C47" s="2"/>
      <c r="D47" s="2"/>
      <c r="E47" s="2"/>
    </row>
    <row r="48" customFormat="false" ht="20.1" hidden="false" customHeight="true" outlineLevel="0" collapsed="false">
      <c r="A48" s="4" t="s">
        <v>4</v>
      </c>
      <c r="B48" s="4"/>
      <c r="C48" s="4" t="s">
        <v>5</v>
      </c>
      <c r="D48" s="4"/>
      <c r="E48" s="4"/>
    </row>
    <row r="49" customFormat="false" ht="20.1" hidden="false" customHeight="true" outlineLevel="0" collapsed="false">
      <c r="A49" s="4" t="s">
        <v>436</v>
      </c>
      <c r="B49" s="4"/>
    </row>
    <row r="50" customFormat="false" ht="20.1" hidden="false" customHeight="true" outlineLevel="0" collapsed="false">
      <c r="A50" s="8" t="s">
        <v>440</v>
      </c>
    </row>
  </sheetData>
  <sheetProtection sheet="true" password="8691" objects="true" scenarios="true"/>
  <mergeCells count="27"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rintOptions headings="false" gridLines="false" gridLinesSet="true" horizontalCentered="false" verticalCentered="false"/>
  <pageMargins left="0.4" right="0.4" top="0.4" bottom="0.288888888888889" header="0.1" footer="0.1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&amp;R &amp;12 22584.H_4.168224</oddHeader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9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0.5"/>
  <cols>
    <col collapsed="false" hidden="false" max="1" min="1" style="0" width="12.2"/>
    <col collapsed="false" hidden="false" max="2" min="2" style="0" width="61.5888888888889"/>
    <col collapsed="false" hidden="false" max="10" min="3" style="0" width="20.5777777777778"/>
  </cols>
  <sheetData>
    <row r="1" customFormat="false" ht="24.95" hidden="false" customHeight="true" outlineLevel="0" collapsed="false"/>
    <row r="2" customFormat="false" ht="24.95" hidden="false" customHeight="true" outlineLevel="0" collapsed="false">
      <c r="A2" s="7" t="s">
        <v>441</v>
      </c>
      <c r="B2" s="7"/>
      <c r="C2" s="14" t="s">
        <v>155</v>
      </c>
      <c r="D2" s="14"/>
      <c r="E2" s="14"/>
      <c r="F2" s="14"/>
      <c r="G2" s="14"/>
      <c r="H2" s="14"/>
      <c r="I2" s="14"/>
      <c r="J2" s="14"/>
    </row>
    <row r="3" customFormat="false" ht="24.95" hidden="false" customHeight="true" outlineLevel="0" collapsed="false">
      <c r="A3" s="7" t="s">
        <v>442</v>
      </c>
      <c r="B3" s="7"/>
      <c r="C3" s="14" t="s">
        <v>443</v>
      </c>
      <c r="D3" s="14"/>
      <c r="E3" s="14"/>
      <c r="F3" s="14"/>
      <c r="G3" s="14"/>
      <c r="H3" s="14"/>
      <c r="I3" s="14"/>
      <c r="J3" s="14"/>
    </row>
    <row r="4" customFormat="false" ht="24.95" hidden="false" customHeight="true" outlineLevel="0" collapsed="false">
      <c r="A4" s="7" t="s">
        <v>444</v>
      </c>
      <c r="B4" s="7"/>
      <c r="C4" s="14" t="s">
        <v>415</v>
      </c>
      <c r="D4" s="14"/>
      <c r="E4" s="14"/>
      <c r="F4" s="14"/>
      <c r="G4" s="14"/>
      <c r="H4" s="14"/>
      <c r="I4" s="14"/>
      <c r="J4" s="14"/>
    </row>
    <row r="5" customFormat="false" ht="24.95" hidden="false" customHeight="true" outlineLevel="0" collapsed="false">
      <c r="A5" s="4" t="s">
        <v>445</v>
      </c>
      <c r="B5" s="4"/>
      <c r="C5" s="4"/>
      <c r="D5" s="4"/>
      <c r="E5" s="4"/>
      <c r="F5" s="4"/>
      <c r="G5" s="4"/>
      <c r="H5" s="4"/>
      <c r="I5" s="4"/>
      <c r="J5" s="4"/>
    </row>
    <row r="7" customFormat="false" ht="50.1" hidden="false" customHeight="true" outlineLevel="0" collapsed="false">
      <c r="A7" s="6" t="s">
        <v>351</v>
      </c>
      <c r="B7" s="6" t="s">
        <v>446</v>
      </c>
      <c r="C7" s="6" t="s">
        <v>447</v>
      </c>
      <c r="D7" s="6" t="s">
        <v>448</v>
      </c>
      <c r="E7" s="6"/>
      <c r="F7" s="6"/>
      <c r="G7" s="6"/>
      <c r="H7" s="6" t="s">
        <v>449</v>
      </c>
      <c r="I7" s="6" t="s">
        <v>450</v>
      </c>
      <c r="J7" s="6" t="s">
        <v>451</v>
      </c>
    </row>
    <row r="8" customFormat="false" ht="50.1" hidden="false" customHeight="true" outlineLevel="0" collapsed="false">
      <c r="A8" s="6"/>
      <c r="B8" s="6"/>
      <c r="C8" s="6"/>
      <c r="D8" s="6" t="s">
        <v>452</v>
      </c>
      <c r="E8" s="6" t="s">
        <v>453</v>
      </c>
      <c r="F8" s="6"/>
      <c r="G8" s="6"/>
      <c r="H8" s="6"/>
      <c r="I8" s="6"/>
      <c r="J8" s="6"/>
    </row>
    <row r="9" customFormat="false" ht="50.1" hidden="false" customHeight="true" outlineLevel="0" collapsed="false">
      <c r="A9" s="6"/>
      <c r="B9" s="6"/>
      <c r="C9" s="6"/>
      <c r="D9" s="6"/>
      <c r="E9" s="6" t="s">
        <v>454</v>
      </c>
      <c r="F9" s="6" t="s">
        <v>455</v>
      </c>
      <c r="G9" s="6" t="s">
        <v>456</v>
      </c>
      <c r="H9" s="6"/>
      <c r="I9" s="6"/>
      <c r="J9" s="6"/>
    </row>
    <row r="10" customFormat="false" ht="24.95" hidden="false" customHeight="true" outlineLevel="0" collapsed="false">
      <c r="A10" s="6" t="s">
        <v>357</v>
      </c>
      <c r="B10" s="6" t="s">
        <v>59</v>
      </c>
      <c r="C10" s="6" t="s">
        <v>457</v>
      </c>
      <c r="D10" s="6" t="s">
        <v>62</v>
      </c>
      <c r="E10" s="6" t="s">
        <v>67</v>
      </c>
      <c r="F10" s="6" t="s">
        <v>458</v>
      </c>
      <c r="G10" s="6" t="s">
        <v>459</v>
      </c>
      <c r="H10" s="6" t="s">
        <v>460</v>
      </c>
      <c r="I10" s="6" t="s">
        <v>461</v>
      </c>
      <c r="J10" s="6" t="s">
        <v>462</v>
      </c>
    </row>
    <row r="11" customFormat="false" ht="21" hidden="false" customHeight="false" outlineLevel="0" collapsed="false">
      <c r="A11" s="6" t="s">
        <v>357</v>
      </c>
      <c r="B11" s="12" t="s">
        <v>463</v>
      </c>
      <c r="C11" s="13" t="n">
        <v>1</v>
      </c>
      <c r="D11" s="13" t="n">
        <v>51201.24</v>
      </c>
      <c r="E11" s="13" t="n">
        <v>39565.75</v>
      </c>
      <c r="F11" s="13" t="n">
        <v>0</v>
      </c>
      <c r="G11" s="13" t="n">
        <v>11635.49</v>
      </c>
      <c r="H11" s="13"/>
      <c r="I11" s="13"/>
      <c r="J11" s="13" t="n">
        <v>614414.88</v>
      </c>
    </row>
    <row r="12" customFormat="false" ht="21" hidden="false" customHeight="false" outlineLevel="0" collapsed="false">
      <c r="A12" s="6" t="s">
        <v>59</v>
      </c>
      <c r="B12" s="12" t="s">
        <v>464</v>
      </c>
      <c r="C12" s="13" t="n">
        <v>3</v>
      </c>
      <c r="D12" s="13" t="n">
        <v>33420.38</v>
      </c>
      <c r="E12" s="13" t="n">
        <v>31234</v>
      </c>
      <c r="F12" s="13" t="n">
        <v>0</v>
      </c>
      <c r="G12" s="13" t="n">
        <v>2186.38</v>
      </c>
      <c r="H12" s="13"/>
      <c r="I12" s="13"/>
      <c r="J12" s="13" t="n">
        <v>1203133.68</v>
      </c>
    </row>
    <row r="13" customFormat="false" ht="21" hidden="false" customHeight="false" outlineLevel="0" collapsed="false">
      <c r="A13" s="6" t="s">
        <v>457</v>
      </c>
      <c r="B13" s="12" t="s">
        <v>465</v>
      </c>
      <c r="C13" s="13" t="n">
        <v>1</v>
      </c>
      <c r="D13" s="13" t="n">
        <v>11208.25</v>
      </c>
      <c r="E13" s="13" t="n">
        <v>10475</v>
      </c>
      <c r="F13" s="13" t="n">
        <v>0</v>
      </c>
      <c r="G13" s="13" t="n">
        <v>733.25</v>
      </c>
      <c r="H13" s="13"/>
      <c r="I13" s="13" t="n">
        <v>1</v>
      </c>
      <c r="J13" s="13" t="n">
        <v>134499</v>
      </c>
    </row>
    <row r="14" customFormat="false" ht="21" hidden="false" customHeight="false" outlineLevel="0" collapsed="false">
      <c r="A14" s="6" t="s">
        <v>457</v>
      </c>
      <c r="B14" s="12" t="s">
        <v>465</v>
      </c>
      <c r="C14" s="13" t="n">
        <v>1</v>
      </c>
      <c r="D14" s="13" t="n">
        <v>12650.25</v>
      </c>
      <c r="E14" s="13" t="n">
        <v>10475</v>
      </c>
      <c r="F14" s="13" t="n">
        <v>0</v>
      </c>
      <c r="G14" s="13" t="n">
        <v>2175.25</v>
      </c>
      <c r="H14" s="13"/>
      <c r="I14" s="13" t="n">
        <v>1</v>
      </c>
      <c r="J14" s="13" t="n">
        <v>151803</v>
      </c>
    </row>
    <row r="15" customFormat="false" ht="21" hidden="false" customHeight="false" outlineLevel="0" collapsed="false">
      <c r="A15" s="6" t="s">
        <v>62</v>
      </c>
      <c r="B15" s="12" t="s">
        <v>466</v>
      </c>
      <c r="C15" s="13" t="n">
        <v>9.04</v>
      </c>
      <c r="D15" s="13" t="n">
        <v>23678.88601</v>
      </c>
      <c r="E15" s="13" t="n">
        <v>22129.8</v>
      </c>
      <c r="F15" s="13" t="n">
        <v>0</v>
      </c>
      <c r="G15" s="13" t="n">
        <v>1549.08601</v>
      </c>
      <c r="H15" s="13"/>
      <c r="I15" s="13"/>
      <c r="J15" s="13" t="n">
        <v>2568685.55</v>
      </c>
    </row>
    <row r="16" customFormat="false" ht="21" hidden="false" customHeight="false" outlineLevel="0" collapsed="false">
      <c r="A16" s="6" t="s">
        <v>67</v>
      </c>
      <c r="B16" s="12" t="s">
        <v>467</v>
      </c>
      <c r="C16" s="13" t="n">
        <v>4.52</v>
      </c>
      <c r="D16" s="13" t="n">
        <v>27230.71893</v>
      </c>
      <c r="E16" s="13" t="n">
        <v>25449.27</v>
      </c>
      <c r="F16" s="13" t="n">
        <v>0</v>
      </c>
      <c r="G16" s="13" t="n">
        <v>1781.44893</v>
      </c>
      <c r="H16" s="13"/>
      <c r="I16" s="13"/>
      <c r="J16" s="13" t="n">
        <v>1476994.19</v>
      </c>
    </row>
    <row r="17" customFormat="false" ht="21" hidden="false" customHeight="false" outlineLevel="0" collapsed="false">
      <c r="A17" s="6" t="s">
        <v>458</v>
      </c>
      <c r="B17" s="12" t="s">
        <v>468</v>
      </c>
      <c r="C17" s="13" t="n">
        <v>1.38</v>
      </c>
      <c r="D17" s="13" t="n">
        <v>23678.88575</v>
      </c>
      <c r="E17" s="13" t="n">
        <v>22129.8</v>
      </c>
      <c r="F17" s="13" t="n">
        <v>0</v>
      </c>
      <c r="G17" s="13" t="n">
        <v>1549.08575</v>
      </c>
      <c r="H17" s="13"/>
      <c r="I17" s="13"/>
      <c r="J17" s="13" t="n">
        <v>392122.35</v>
      </c>
    </row>
    <row r="18" customFormat="false" ht="21" hidden="false" customHeight="false" outlineLevel="0" collapsed="false">
      <c r="A18" s="6" t="s">
        <v>459</v>
      </c>
      <c r="B18" s="12" t="s">
        <v>469</v>
      </c>
      <c r="C18" s="13" t="n">
        <v>5.75</v>
      </c>
      <c r="D18" s="13" t="n">
        <v>10147.97305</v>
      </c>
      <c r="E18" s="13" t="n">
        <v>9484.08696</v>
      </c>
      <c r="F18" s="13" t="n">
        <v>0</v>
      </c>
      <c r="G18" s="13" t="n">
        <v>663.88609</v>
      </c>
      <c r="H18" s="13"/>
      <c r="I18" s="13"/>
      <c r="J18" s="13" t="n">
        <v>700210.14</v>
      </c>
    </row>
    <row r="19" customFormat="false" ht="21" hidden="false" customHeight="false" outlineLevel="0" collapsed="false">
      <c r="A19" s="6" t="s">
        <v>460</v>
      </c>
      <c r="B19" s="12" t="s">
        <v>470</v>
      </c>
      <c r="C19" s="13" t="n">
        <v>16</v>
      </c>
      <c r="D19" s="13" t="n">
        <v>51907.26625</v>
      </c>
      <c r="E19" s="13" t="n">
        <v>28962.75</v>
      </c>
      <c r="F19" s="13" t="n">
        <v>5642.09417</v>
      </c>
      <c r="G19" s="13" t="n">
        <v>17302.42208</v>
      </c>
      <c r="H19" s="13"/>
      <c r="I19" s="13"/>
      <c r="J19" s="13" t="n">
        <v>9966195.12</v>
      </c>
    </row>
    <row r="20" customFormat="false" ht="21" hidden="false" customHeight="false" outlineLevel="0" collapsed="false">
      <c r="A20" s="6" t="s">
        <v>461</v>
      </c>
      <c r="B20" s="12" t="s">
        <v>471</v>
      </c>
      <c r="C20" s="13" t="n">
        <v>11.52</v>
      </c>
      <c r="D20" s="13" t="n">
        <v>59553.54142</v>
      </c>
      <c r="E20" s="13" t="n">
        <v>37646.4</v>
      </c>
      <c r="F20" s="13" t="n">
        <v>7333.71426</v>
      </c>
      <c r="G20" s="13" t="n">
        <v>14573.42716</v>
      </c>
      <c r="H20" s="13"/>
      <c r="I20" s="13"/>
      <c r="J20" s="13" t="n">
        <v>8232681.57</v>
      </c>
    </row>
    <row r="21" customFormat="false" ht="10.5" hidden="false" customHeight="false" outlineLevel="0" collapsed="false">
      <c r="A21" s="6" t="s">
        <v>462</v>
      </c>
      <c r="B21" s="12" t="s">
        <v>472</v>
      </c>
      <c r="C21" s="13" t="n">
        <v>1.52</v>
      </c>
      <c r="D21" s="13" t="n">
        <v>48450.90406</v>
      </c>
      <c r="E21" s="13" t="n">
        <v>33792.75</v>
      </c>
      <c r="F21" s="13" t="n">
        <v>6583.00329</v>
      </c>
      <c r="G21" s="13" t="n">
        <v>8075.15077</v>
      </c>
      <c r="H21" s="13"/>
      <c r="I21" s="13"/>
      <c r="J21" s="13" t="n">
        <v>883744.49</v>
      </c>
    </row>
    <row r="22" customFormat="false" ht="21" hidden="false" customHeight="false" outlineLevel="0" collapsed="false">
      <c r="A22" s="6" t="s">
        <v>473</v>
      </c>
      <c r="B22" s="12" t="s">
        <v>474</v>
      </c>
      <c r="C22" s="13" t="n">
        <v>4</v>
      </c>
      <c r="D22" s="13" t="n">
        <v>58141.08479</v>
      </c>
      <c r="E22" s="13" t="n">
        <v>40551.3</v>
      </c>
      <c r="F22" s="13" t="n">
        <v>7899.60396</v>
      </c>
      <c r="G22" s="13" t="n">
        <v>9690.18083</v>
      </c>
      <c r="H22" s="13"/>
      <c r="I22" s="13"/>
      <c r="J22" s="13" t="n">
        <v>2790772.07</v>
      </c>
    </row>
    <row r="23" customFormat="false" ht="10.5" hidden="false" customHeight="false" outlineLevel="0" collapsed="false">
      <c r="A23" s="6" t="s">
        <v>475</v>
      </c>
      <c r="B23" s="12" t="s">
        <v>476</v>
      </c>
      <c r="C23" s="13" t="n">
        <v>1</v>
      </c>
      <c r="D23" s="13" t="n">
        <v>48450.90416</v>
      </c>
      <c r="E23" s="13" t="n">
        <v>33792.75</v>
      </c>
      <c r="F23" s="13" t="n">
        <v>6583.00333</v>
      </c>
      <c r="G23" s="13" t="n">
        <v>8075.15083</v>
      </c>
      <c r="H23" s="13"/>
      <c r="I23" s="13"/>
      <c r="J23" s="13" t="n">
        <v>581410.85</v>
      </c>
    </row>
    <row r="24" customFormat="false" ht="21" hidden="false" customHeight="false" outlineLevel="0" collapsed="false">
      <c r="A24" s="6" t="s">
        <v>477</v>
      </c>
      <c r="B24" s="12" t="s">
        <v>478</v>
      </c>
      <c r="C24" s="13" t="n">
        <v>3</v>
      </c>
      <c r="D24" s="13" t="n">
        <v>48450.90389</v>
      </c>
      <c r="E24" s="13" t="n">
        <v>33792.75</v>
      </c>
      <c r="F24" s="13" t="n">
        <v>6583.00333</v>
      </c>
      <c r="G24" s="13" t="n">
        <v>8075.15056</v>
      </c>
      <c r="H24" s="13"/>
      <c r="I24" s="13"/>
      <c r="J24" s="13" t="n">
        <v>1744232.54</v>
      </c>
    </row>
    <row r="25" customFormat="false" ht="21" hidden="false" customHeight="false" outlineLevel="0" collapsed="false">
      <c r="A25" s="6" t="s">
        <v>479</v>
      </c>
      <c r="B25" s="12" t="s">
        <v>480</v>
      </c>
      <c r="C25" s="13" t="n">
        <v>0.5</v>
      </c>
      <c r="D25" s="13" t="n">
        <v>44413.32833</v>
      </c>
      <c r="E25" s="13" t="n">
        <v>33792.75</v>
      </c>
      <c r="F25" s="13" t="n">
        <v>6583.00333</v>
      </c>
      <c r="G25" s="13" t="n">
        <v>4037.575</v>
      </c>
      <c r="H25" s="13"/>
      <c r="I25" s="13"/>
      <c r="J25" s="13" t="n">
        <v>266479.97</v>
      </c>
    </row>
    <row r="26" customFormat="false" ht="21" hidden="false" customHeight="false" outlineLevel="0" collapsed="false">
      <c r="A26" s="6" t="s">
        <v>481</v>
      </c>
      <c r="B26" s="12" t="s">
        <v>482</v>
      </c>
      <c r="C26" s="13" t="n">
        <v>1.25</v>
      </c>
      <c r="D26" s="13" t="n">
        <v>44416.58533</v>
      </c>
      <c r="E26" s="13" t="n">
        <v>33792.75</v>
      </c>
      <c r="F26" s="13" t="n">
        <v>6583.00333</v>
      </c>
      <c r="G26" s="13" t="n">
        <v>4040.832</v>
      </c>
      <c r="H26" s="13"/>
      <c r="I26" s="13"/>
      <c r="J26" s="13" t="n">
        <v>666248.78</v>
      </c>
    </row>
    <row r="27" customFormat="false" ht="10.5" hidden="false" customHeight="false" outlineLevel="0" collapsed="false">
      <c r="A27" s="6" t="s">
        <v>483</v>
      </c>
      <c r="B27" s="12" t="s">
        <v>484</v>
      </c>
      <c r="C27" s="13" t="n">
        <v>1</v>
      </c>
      <c r="D27" s="13" t="n">
        <v>12781.55</v>
      </c>
      <c r="E27" s="13" t="n">
        <v>12655</v>
      </c>
      <c r="F27" s="13" t="n">
        <v>0</v>
      </c>
      <c r="G27" s="13" t="n">
        <v>126.55</v>
      </c>
      <c r="H27" s="13"/>
      <c r="I27" s="13"/>
      <c r="J27" s="13" t="n">
        <v>153378.6</v>
      </c>
    </row>
    <row r="28" customFormat="false" ht="21" hidden="false" customHeight="false" outlineLevel="0" collapsed="false">
      <c r="A28" s="6" t="s">
        <v>485</v>
      </c>
      <c r="B28" s="12" t="s">
        <v>486</v>
      </c>
      <c r="C28" s="13" t="n">
        <v>1</v>
      </c>
      <c r="D28" s="13" t="n">
        <v>12650.25</v>
      </c>
      <c r="E28" s="13" t="n">
        <v>12525</v>
      </c>
      <c r="F28" s="13" t="n">
        <v>0</v>
      </c>
      <c r="G28" s="13" t="n">
        <v>125.25</v>
      </c>
      <c r="H28" s="13"/>
      <c r="I28" s="13"/>
      <c r="J28" s="13" t="n">
        <v>151803</v>
      </c>
    </row>
    <row r="29" customFormat="false" ht="21" hidden="false" customHeight="false" outlineLevel="0" collapsed="false">
      <c r="A29" s="6" t="s">
        <v>487</v>
      </c>
      <c r="B29" s="12" t="s">
        <v>488</v>
      </c>
      <c r="C29" s="13" t="n">
        <v>1.5</v>
      </c>
      <c r="D29" s="13" t="n">
        <v>13811.75</v>
      </c>
      <c r="E29" s="13" t="n">
        <v>13675</v>
      </c>
      <c r="F29" s="13" t="n">
        <v>0</v>
      </c>
      <c r="G29" s="13" t="n">
        <v>136.75</v>
      </c>
      <c r="H29" s="13"/>
      <c r="I29" s="13"/>
      <c r="J29" s="13" t="n">
        <v>248611.5</v>
      </c>
    </row>
    <row r="30" customFormat="false" ht="10.5" hidden="false" customHeight="false" outlineLevel="0" collapsed="false">
      <c r="A30" s="6" t="s">
        <v>489</v>
      </c>
      <c r="B30" s="12" t="s">
        <v>490</v>
      </c>
      <c r="C30" s="13" t="n">
        <v>1</v>
      </c>
      <c r="D30" s="13" t="n">
        <v>16463</v>
      </c>
      <c r="E30" s="13" t="n">
        <v>16300</v>
      </c>
      <c r="F30" s="13" t="n">
        <v>0</v>
      </c>
      <c r="G30" s="13" t="n">
        <v>163</v>
      </c>
      <c r="H30" s="13"/>
      <c r="I30" s="13"/>
      <c r="J30" s="13" t="n">
        <v>197556</v>
      </c>
    </row>
    <row r="31" customFormat="false" ht="10.5" hidden="false" customHeight="false" outlineLevel="0" collapsed="false">
      <c r="A31" s="6" t="s">
        <v>491</v>
      </c>
      <c r="B31" s="12" t="s">
        <v>492</v>
      </c>
      <c r="C31" s="13" t="n">
        <v>1</v>
      </c>
      <c r="D31" s="13" t="n">
        <v>16463</v>
      </c>
      <c r="E31" s="13" t="n">
        <v>16300</v>
      </c>
      <c r="F31" s="13" t="n">
        <v>0</v>
      </c>
      <c r="G31" s="13" t="n">
        <v>163</v>
      </c>
      <c r="H31" s="13"/>
      <c r="I31" s="13"/>
      <c r="J31" s="13" t="n">
        <v>197556</v>
      </c>
    </row>
    <row r="32" customFormat="false" ht="10.5" hidden="false" customHeight="false" outlineLevel="0" collapsed="false">
      <c r="A32" s="6" t="s">
        <v>493</v>
      </c>
      <c r="B32" s="12" t="s">
        <v>494</v>
      </c>
      <c r="C32" s="13" t="n">
        <v>1</v>
      </c>
      <c r="D32" s="13" t="n">
        <v>16463</v>
      </c>
      <c r="E32" s="13" t="n">
        <v>16300</v>
      </c>
      <c r="F32" s="13" t="n">
        <v>0</v>
      </c>
      <c r="G32" s="13" t="n">
        <v>163</v>
      </c>
      <c r="H32" s="13"/>
      <c r="I32" s="13"/>
      <c r="J32" s="13" t="n">
        <v>197556</v>
      </c>
    </row>
    <row r="33" customFormat="false" ht="21" hidden="false" customHeight="false" outlineLevel="0" collapsed="false">
      <c r="A33" s="6" t="s">
        <v>495</v>
      </c>
      <c r="B33" s="12" t="s">
        <v>496</v>
      </c>
      <c r="C33" s="13" t="n">
        <v>5.6</v>
      </c>
      <c r="D33" s="13" t="n">
        <v>9596.04613</v>
      </c>
      <c r="E33" s="13" t="n">
        <v>9501.03571</v>
      </c>
      <c r="F33" s="13" t="n">
        <v>0</v>
      </c>
      <c r="G33" s="13" t="n">
        <v>95.01042</v>
      </c>
      <c r="H33" s="13"/>
      <c r="I33" s="13"/>
      <c r="J33" s="13" t="n">
        <v>644854.3</v>
      </c>
    </row>
    <row r="34" customFormat="false" ht="10.5" hidden="false" customHeight="false" outlineLevel="0" collapsed="false">
      <c r="A34" s="6" t="s">
        <v>497</v>
      </c>
      <c r="B34" s="12" t="s">
        <v>498</v>
      </c>
      <c r="C34" s="13" t="n">
        <v>7</v>
      </c>
      <c r="D34" s="13" t="n">
        <v>11044.59821</v>
      </c>
      <c r="E34" s="13" t="n">
        <v>9878.28571</v>
      </c>
      <c r="F34" s="13" t="n">
        <v>1056.96</v>
      </c>
      <c r="G34" s="13" t="n">
        <v>109.3525</v>
      </c>
      <c r="H34" s="13"/>
      <c r="I34" s="13"/>
      <c r="J34" s="13" t="n">
        <v>927746.25</v>
      </c>
    </row>
    <row r="35" customFormat="false" ht="10.5" hidden="false" customHeight="false" outlineLevel="0" collapsed="false">
      <c r="A35" s="6" t="s">
        <v>499</v>
      </c>
      <c r="B35" s="12" t="s">
        <v>500</v>
      </c>
      <c r="C35" s="13" t="n">
        <v>3.5</v>
      </c>
      <c r="D35" s="13" t="n">
        <v>10491.73571</v>
      </c>
      <c r="E35" s="13" t="n">
        <v>10387.85714</v>
      </c>
      <c r="F35" s="13" t="n">
        <v>0</v>
      </c>
      <c r="G35" s="13" t="n">
        <v>103.87857</v>
      </c>
      <c r="H35" s="13"/>
      <c r="I35" s="13"/>
      <c r="J35" s="13" t="n">
        <v>440652.9</v>
      </c>
    </row>
    <row r="36" customFormat="false" ht="10.5" hidden="false" customHeight="false" outlineLevel="0" collapsed="false">
      <c r="A36" s="6" t="s">
        <v>501</v>
      </c>
      <c r="B36" s="12" t="s">
        <v>502</v>
      </c>
      <c r="C36" s="13" t="n">
        <v>1.2</v>
      </c>
      <c r="D36" s="13" t="n">
        <v>14209.40902</v>
      </c>
      <c r="E36" s="13" t="n">
        <v>11286.83333</v>
      </c>
      <c r="F36" s="13" t="n">
        <v>0</v>
      </c>
      <c r="G36" s="13" t="n">
        <v>2922.57569</v>
      </c>
      <c r="H36" s="13"/>
      <c r="I36" s="13"/>
      <c r="J36" s="13" t="n">
        <v>204615.49</v>
      </c>
    </row>
    <row r="37" customFormat="false" ht="10.5" hidden="false" customHeight="false" outlineLevel="0" collapsed="false">
      <c r="A37" s="6" t="s">
        <v>503</v>
      </c>
      <c r="B37" s="12" t="s">
        <v>504</v>
      </c>
      <c r="C37" s="13" t="n">
        <v>3</v>
      </c>
      <c r="D37" s="13" t="n">
        <v>12239.80945</v>
      </c>
      <c r="E37" s="13" t="n">
        <v>10570.66667</v>
      </c>
      <c r="F37" s="13" t="n">
        <v>1547.95667</v>
      </c>
      <c r="G37" s="13" t="n">
        <v>121.18611</v>
      </c>
      <c r="H37" s="13"/>
      <c r="I37" s="13" t="n">
        <v>1</v>
      </c>
      <c r="J37" s="13" t="n">
        <v>440633.14</v>
      </c>
    </row>
    <row r="38" customFormat="false" ht="21" hidden="false" customHeight="false" outlineLevel="0" collapsed="false">
      <c r="A38" s="6" t="s">
        <v>505</v>
      </c>
      <c r="B38" s="12" t="s">
        <v>506</v>
      </c>
      <c r="C38" s="13" t="n">
        <v>1</v>
      </c>
      <c r="D38" s="13" t="n">
        <v>23206.56833</v>
      </c>
      <c r="E38" s="13" t="n">
        <v>20515</v>
      </c>
      <c r="F38" s="13" t="n">
        <v>2461.8</v>
      </c>
      <c r="G38" s="13" t="n">
        <v>229.76833</v>
      </c>
      <c r="H38" s="13"/>
      <c r="I38" s="13" t="n">
        <v>1</v>
      </c>
      <c r="J38" s="13" t="n">
        <v>278478.82</v>
      </c>
    </row>
    <row r="39" customFormat="false" ht="24.95" hidden="false" customHeight="true" outlineLevel="0" collapsed="false">
      <c r="A39" s="15" t="s">
        <v>507</v>
      </c>
      <c r="B39" s="15"/>
      <c r="C39" s="16" t="s">
        <v>82</v>
      </c>
      <c r="D39" s="16" t="n">
        <f aca="false">SUBTOTAL(9,D11:D38)</f>
        <v>766421.81882</v>
      </c>
      <c r="E39" s="16" t="s">
        <v>82</v>
      </c>
      <c r="F39" s="16" t="s">
        <v>82</v>
      </c>
      <c r="G39" s="16" t="s">
        <v>82</v>
      </c>
      <c r="H39" s="16" t="s">
        <v>82</v>
      </c>
      <c r="I39" s="16" t="s">
        <v>82</v>
      </c>
      <c r="J39" s="16" t="n">
        <f aca="false">SUBTOTAL(9,J11:J38)</f>
        <v>36457070.18</v>
      </c>
    </row>
    <row r="41" customFormat="false" ht="24.95" hidden="false" customHeight="true" outlineLevel="0" collapsed="false">
      <c r="A41" s="7" t="s">
        <v>441</v>
      </c>
      <c r="B41" s="7"/>
      <c r="C41" s="14" t="s">
        <v>155</v>
      </c>
      <c r="D41" s="14"/>
      <c r="E41" s="14"/>
      <c r="F41" s="14"/>
      <c r="G41" s="14"/>
      <c r="H41" s="14"/>
      <c r="I41" s="14"/>
      <c r="J41" s="14"/>
    </row>
    <row r="42" customFormat="false" ht="24.95" hidden="false" customHeight="true" outlineLevel="0" collapsed="false">
      <c r="A42" s="7" t="s">
        <v>442</v>
      </c>
      <c r="B42" s="7"/>
      <c r="C42" s="14" t="s">
        <v>508</v>
      </c>
      <c r="D42" s="14"/>
      <c r="E42" s="14"/>
      <c r="F42" s="14"/>
      <c r="G42" s="14"/>
      <c r="H42" s="14"/>
      <c r="I42" s="14"/>
      <c r="J42" s="14"/>
    </row>
    <row r="43" customFormat="false" ht="24.95" hidden="false" customHeight="true" outlineLevel="0" collapsed="false">
      <c r="A43" s="7" t="s">
        <v>444</v>
      </c>
      <c r="B43" s="7"/>
      <c r="C43" s="14" t="s">
        <v>415</v>
      </c>
      <c r="D43" s="14"/>
      <c r="E43" s="14"/>
      <c r="F43" s="14"/>
      <c r="G43" s="14"/>
      <c r="H43" s="14"/>
      <c r="I43" s="14"/>
      <c r="J43" s="14"/>
    </row>
    <row r="44" customFormat="false" ht="24.95" hidden="false" customHeight="true" outlineLevel="0" collapsed="false">
      <c r="A44" s="4" t="s">
        <v>445</v>
      </c>
      <c r="B44" s="4"/>
      <c r="C44" s="4"/>
      <c r="D44" s="4"/>
      <c r="E44" s="4"/>
      <c r="F44" s="4"/>
      <c r="G44" s="4"/>
      <c r="H44" s="4"/>
      <c r="I44" s="4"/>
      <c r="J44" s="4"/>
    </row>
    <row r="46" customFormat="false" ht="50.1" hidden="false" customHeight="true" outlineLevel="0" collapsed="false">
      <c r="A46" s="6" t="s">
        <v>351</v>
      </c>
      <c r="B46" s="6" t="s">
        <v>446</v>
      </c>
      <c r="C46" s="6" t="s">
        <v>447</v>
      </c>
      <c r="D46" s="6" t="s">
        <v>448</v>
      </c>
      <c r="E46" s="6"/>
      <c r="F46" s="6"/>
      <c r="G46" s="6"/>
      <c r="H46" s="6" t="s">
        <v>449</v>
      </c>
      <c r="I46" s="6" t="s">
        <v>450</v>
      </c>
      <c r="J46" s="6" t="s">
        <v>451</v>
      </c>
    </row>
    <row r="47" customFormat="false" ht="50.1" hidden="false" customHeight="true" outlineLevel="0" collapsed="false">
      <c r="A47" s="6"/>
      <c r="B47" s="6"/>
      <c r="C47" s="6"/>
      <c r="D47" s="6" t="s">
        <v>452</v>
      </c>
      <c r="E47" s="6" t="s">
        <v>453</v>
      </c>
      <c r="F47" s="6"/>
      <c r="G47" s="6"/>
      <c r="H47" s="6"/>
      <c r="I47" s="6"/>
      <c r="J47" s="6"/>
    </row>
    <row r="48" customFormat="false" ht="50.1" hidden="false" customHeight="true" outlineLevel="0" collapsed="false">
      <c r="A48" s="6"/>
      <c r="B48" s="6"/>
      <c r="C48" s="6"/>
      <c r="D48" s="6"/>
      <c r="E48" s="6" t="s">
        <v>454</v>
      </c>
      <c r="F48" s="6" t="s">
        <v>455</v>
      </c>
      <c r="G48" s="6" t="s">
        <v>456</v>
      </c>
      <c r="H48" s="6"/>
      <c r="I48" s="6"/>
      <c r="J48" s="6"/>
    </row>
    <row r="49" customFormat="false" ht="24.95" hidden="false" customHeight="true" outlineLevel="0" collapsed="false">
      <c r="A49" s="6" t="s">
        <v>357</v>
      </c>
      <c r="B49" s="6" t="s">
        <v>59</v>
      </c>
      <c r="C49" s="6" t="s">
        <v>457</v>
      </c>
      <c r="D49" s="6" t="s">
        <v>62</v>
      </c>
      <c r="E49" s="6" t="s">
        <v>67</v>
      </c>
      <c r="F49" s="6" t="s">
        <v>458</v>
      </c>
      <c r="G49" s="6" t="s">
        <v>459</v>
      </c>
      <c r="H49" s="6" t="s">
        <v>460</v>
      </c>
      <c r="I49" s="6" t="s">
        <v>461</v>
      </c>
      <c r="J49" s="6" t="s">
        <v>462</v>
      </c>
    </row>
    <row r="50" customFormat="false" ht="21" hidden="false" customHeight="false" outlineLevel="0" collapsed="false">
      <c r="A50" s="6" t="s">
        <v>460</v>
      </c>
      <c r="B50" s="12" t="s">
        <v>470</v>
      </c>
      <c r="C50" s="13" t="n">
        <v>10</v>
      </c>
      <c r="D50" s="13" t="n">
        <v>14325.51325</v>
      </c>
      <c r="E50" s="13" t="n">
        <v>14325.51325</v>
      </c>
      <c r="F50" s="13" t="n">
        <v>0</v>
      </c>
      <c r="G50" s="13" t="n">
        <v>0</v>
      </c>
      <c r="H50" s="13"/>
      <c r="I50" s="13" t="n">
        <v>1</v>
      </c>
      <c r="J50" s="13" t="n">
        <v>1719061.59</v>
      </c>
    </row>
    <row r="51" customFormat="false" ht="24.95" hidden="false" customHeight="true" outlineLevel="0" collapsed="false">
      <c r="A51" s="15" t="s">
        <v>507</v>
      </c>
      <c r="B51" s="15"/>
      <c r="C51" s="16" t="s">
        <v>82</v>
      </c>
      <c r="D51" s="16" t="n">
        <f aca="false">SUBTOTAL(9,D50:D50)</f>
        <v>14325.51325</v>
      </c>
      <c r="E51" s="16" t="s">
        <v>82</v>
      </c>
      <c r="F51" s="16" t="s">
        <v>82</v>
      </c>
      <c r="G51" s="16" t="s">
        <v>82</v>
      </c>
      <c r="H51" s="16" t="s">
        <v>82</v>
      </c>
      <c r="I51" s="16" t="s">
        <v>82</v>
      </c>
      <c r="J51" s="16" t="n">
        <f aca="false">SUBTOTAL(9,J50:J50)</f>
        <v>1719061.59</v>
      </c>
    </row>
    <row r="52" customFormat="false" ht="20.1" hidden="false" customHeight="true" outlineLevel="0" collapsed="false"/>
    <row r="53" customFormat="false" ht="24.95" hidden="false" customHeight="true" outlineLevel="0" collapsed="false">
      <c r="A53" s="7" t="s">
        <v>444</v>
      </c>
      <c r="B53" s="7"/>
      <c r="C53" s="14" t="s">
        <v>418</v>
      </c>
      <c r="D53" s="14"/>
      <c r="E53" s="14"/>
      <c r="F53" s="14"/>
      <c r="G53" s="14"/>
      <c r="H53" s="14"/>
      <c r="I53" s="14"/>
      <c r="J53" s="14"/>
    </row>
    <row r="54" customFormat="false" ht="24.95" hidden="false" customHeight="true" outlineLevel="0" collapsed="false">
      <c r="A54" s="4" t="s">
        <v>445</v>
      </c>
      <c r="B54" s="4"/>
      <c r="C54" s="4"/>
      <c r="D54" s="4"/>
      <c r="E54" s="4"/>
      <c r="F54" s="4"/>
      <c r="G54" s="4"/>
      <c r="H54" s="4"/>
      <c r="I54" s="4"/>
      <c r="J54" s="4"/>
    </row>
    <row r="56" customFormat="false" ht="50.1" hidden="false" customHeight="true" outlineLevel="0" collapsed="false">
      <c r="A56" s="6" t="s">
        <v>351</v>
      </c>
      <c r="B56" s="6" t="s">
        <v>446</v>
      </c>
      <c r="C56" s="6" t="s">
        <v>447</v>
      </c>
      <c r="D56" s="6" t="s">
        <v>448</v>
      </c>
      <c r="E56" s="6"/>
      <c r="F56" s="6"/>
      <c r="G56" s="6"/>
      <c r="H56" s="6" t="s">
        <v>449</v>
      </c>
      <c r="I56" s="6" t="s">
        <v>450</v>
      </c>
      <c r="J56" s="6" t="s">
        <v>451</v>
      </c>
    </row>
    <row r="57" customFormat="false" ht="50.1" hidden="false" customHeight="true" outlineLevel="0" collapsed="false">
      <c r="A57" s="6"/>
      <c r="B57" s="6"/>
      <c r="C57" s="6"/>
      <c r="D57" s="6" t="s">
        <v>452</v>
      </c>
      <c r="E57" s="6" t="s">
        <v>453</v>
      </c>
      <c r="F57" s="6"/>
      <c r="G57" s="6"/>
      <c r="H57" s="6"/>
      <c r="I57" s="6"/>
      <c r="J57" s="6"/>
    </row>
    <row r="58" customFormat="false" ht="50.1" hidden="false" customHeight="true" outlineLevel="0" collapsed="false">
      <c r="A58" s="6"/>
      <c r="B58" s="6"/>
      <c r="C58" s="6"/>
      <c r="D58" s="6"/>
      <c r="E58" s="6" t="s">
        <v>454</v>
      </c>
      <c r="F58" s="6" t="s">
        <v>455</v>
      </c>
      <c r="G58" s="6" t="s">
        <v>456</v>
      </c>
      <c r="H58" s="6"/>
      <c r="I58" s="6"/>
      <c r="J58" s="6"/>
    </row>
    <row r="59" customFormat="false" ht="20.1" hidden="false" customHeight="true" outlineLevel="0" collapsed="false">
      <c r="A59" s="6" t="s">
        <v>56</v>
      </c>
      <c r="B59" s="6" t="s">
        <v>56</v>
      </c>
      <c r="C59" s="6" t="s">
        <v>56</v>
      </c>
      <c r="D59" s="6" t="s">
        <v>56</v>
      </c>
      <c r="E59" s="6" t="s">
        <v>56</v>
      </c>
      <c r="F59" s="6" t="s">
        <v>56</v>
      </c>
      <c r="G59" s="6" t="s">
        <v>56</v>
      </c>
      <c r="H59" s="6" t="s">
        <v>56</v>
      </c>
      <c r="I59" s="6" t="s">
        <v>56</v>
      </c>
      <c r="J59" s="6" t="s">
        <v>56</v>
      </c>
    </row>
    <row r="61" customFormat="false" ht="24.95" hidden="false" customHeight="true" outlineLevel="0" collapsed="false">
      <c r="A61" s="7" t="s">
        <v>444</v>
      </c>
      <c r="B61" s="7"/>
      <c r="C61" s="14" t="s">
        <v>421</v>
      </c>
      <c r="D61" s="14"/>
      <c r="E61" s="14"/>
      <c r="F61" s="14"/>
      <c r="G61" s="14"/>
      <c r="H61" s="14"/>
      <c r="I61" s="14"/>
      <c r="J61" s="14"/>
    </row>
    <row r="62" customFormat="false" ht="24.95" hidden="false" customHeight="true" outlineLevel="0" collapsed="false">
      <c r="A62" s="4" t="s">
        <v>445</v>
      </c>
      <c r="B62" s="4"/>
      <c r="C62" s="4"/>
      <c r="D62" s="4"/>
      <c r="E62" s="4"/>
      <c r="F62" s="4"/>
      <c r="G62" s="4"/>
      <c r="H62" s="4"/>
      <c r="I62" s="4"/>
      <c r="J62" s="4"/>
    </row>
    <row r="64" customFormat="false" ht="50.1" hidden="false" customHeight="true" outlineLevel="0" collapsed="false">
      <c r="A64" s="6" t="s">
        <v>351</v>
      </c>
      <c r="B64" s="6" t="s">
        <v>446</v>
      </c>
      <c r="C64" s="6" t="s">
        <v>447</v>
      </c>
      <c r="D64" s="6" t="s">
        <v>448</v>
      </c>
      <c r="E64" s="6"/>
      <c r="F64" s="6"/>
      <c r="G64" s="6"/>
      <c r="H64" s="6" t="s">
        <v>449</v>
      </c>
      <c r="I64" s="6" t="s">
        <v>450</v>
      </c>
      <c r="J64" s="6" t="s">
        <v>451</v>
      </c>
    </row>
    <row r="65" customFormat="false" ht="50.1" hidden="false" customHeight="true" outlineLevel="0" collapsed="false">
      <c r="A65" s="6"/>
      <c r="B65" s="6"/>
      <c r="C65" s="6"/>
      <c r="D65" s="6" t="s">
        <v>452</v>
      </c>
      <c r="E65" s="6" t="s">
        <v>453</v>
      </c>
      <c r="F65" s="6"/>
      <c r="G65" s="6"/>
      <c r="H65" s="6"/>
      <c r="I65" s="6"/>
      <c r="J65" s="6"/>
    </row>
    <row r="66" customFormat="false" ht="50.1" hidden="false" customHeight="true" outlineLevel="0" collapsed="false">
      <c r="A66" s="6"/>
      <c r="B66" s="6"/>
      <c r="C66" s="6"/>
      <c r="D66" s="6"/>
      <c r="E66" s="6" t="s">
        <v>454</v>
      </c>
      <c r="F66" s="6" t="s">
        <v>455</v>
      </c>
      <c r="G66" s="6" t="s">
        <v>456</v>
      </c>
      <c r="H66" s="6"/>
      <c r="I66" s="6"/>
      <c r="J66" s="6"/>
    </row>
    <row r="67" customFormat="false" ht="20.1" hidden="false" customHeight="true" outlineLevel="0" collapsed="false">
      <c r="A67" s="6" t="s">
        <v>56</v>
      </c>
      <c r="B67" s="6" t="s">
        <v>56</v>
      </c>
      <c r="C67" s="6" t="s">
        <v>56</v>
      </c>
      <c r="D67" s="6" t="s">
        <v>56</v>
      </c>
      <c r="E67" s="6" t="s">
        <v>56</v>
      </c>
      <c r="F67" s="6" t="s">
        <v>56</v>
      </c>
      <c r="G67" s="6" t="s">
        <v>56</v>
      </c>
      <c r="H67" s="6" t="s">
        <v>56</v>
      </c>
      <c r="I67" s="6" t="s">
        <v>56</v>
      </c>
      <c r="J67" s="6" t="s">
        <v>56</v>
      </c>
    </row>
    <row r="68" customFormat="false" ht="24.95" hidden="false" customHeight="true" outlineLevel="0" collapsed="false"/>
    <row r="69" customFormat="false" ht="20.1" hidden="false" customHeight="true" outlineLevel="0" collapsed="false">
      <c r="A69" s="7" t="s">
        <v>441</v>
      </c>
      <c r="B69" s="7"/>
      <c r="C69" s="14" t="s">
        <v>155</v>
      </c>
      <c r="D69" s="14"/>
      <c r="E69" s="14"/>
      <c r="F69" s="14"/>
      <c r="G69" s="14"/>
    </row>
    <row r="70" customFormat="false" ht="20.1" hidden="false" customHeight="true" outlineLevel="0" collapsed="false">
      <c r="A70" s="7" t="s">
        <v>442</v>
      </c>
      <c r="B70" s="7"/>
      <c r="C70" s="14" t="s">
        <v>443</v>
      </c>
      <c r="D70" s="14"/>
      <c r="E70" s="14"/>
      <c r="F70" s="14"/>
      <c r="G70" s="14"/>
    </row>
    <row r="71" customFormat="false" ht="24.95" hidden="false" customHeight="true" outlineLevel="0" collapsed="false">
      <c r="A71" s="7" t="s">
        <v>444</v>
      </c>
      <c r="B71" s="7"/>
      <c r="C71" s="14" t="s">
        <v>415</v>
      </c>
      <c r="D71" s="14"/>
      <c r="E71" s="14"/>
      <c r="F71" s="14"/>
      <c r="G71" s="14"/>
    </row>
    <row r="72" customFormat="false" ht="15" hidden="false" customHeight="true" outlineLevel="0" collapsed="false"/>
    <row r="73" customFormat="false" ht="50.1" hidden="false" customHeight="true" outlineLevel="0" collapsed="false">
      <c r="A73" s="4" t="s">
        <v>509</v>
      </c>
      <c r="B73" s="4"/>
      <c r="C73" s="4"/>
      <c r="D73" s="4"/>
      <c r="E73" s="4"/>
      <c r="F73" s="4"/>
      <c r="G73" s="4"/>
    </row>
    <row r="74" customFormat="false" ht="15" hidden="false" customHeight="true" outlineLevel="0" collapsed="false"/>
    <row r="75" customFormat="false" ht="50.1" hidden="false" customHeight="true" outlineLevel="0" collapsed="false">
      <c r="A75" s="6" t="s">
        <v>351</v>
      </c>
      <c r="B75" s="6" t="s">
        <v>44</v>
      </c>
      <c r="C75" s="6"/>
      <c r="D75" s="6"/>
      <c r="E75" s="6" t="s">
        <v>510</v>
      </c>
      <c r="F75" s="6" t="s">
        <v>511</v>
      </c>
      <c r="G75" s="6" t="s">
        <v>512</v>
      </c>
    </row>
    <row r="76" customFormat="false" ht="15" hidden="false" customHeight="true" outlineLevel="0" collapsed="false">
      <c r="A76" s="6" t="n">
        <v>1</v>
      </c>
      <c r="B76" s="6" t="n">
        <v>2</v>
      </c>
      <c r="C76" s="6"/>
      <c r="D76" s="6"/>
      <c r="E76" s="6" t="n">
        <v>3</v>
      </c>
      <c r="F76" s="6" t="n">
        <v>4</v>
      </c>
      <c r="G76" s="6" t="n">
        <v>5</v>
      </c>
    </row>
    <row r="77" customFormat="false" ht="20.1" hidden="false" customHeight="true" outlineLevel="0" collapsed="false">
      <c r="A77" s="6" t="s">
        <v>357</v>
      </c>
      <c r="B77" s="12" t="s">
        <v>513</v>
      </c>
      <c r="C77" s="12"/>
      <c r="D77" s="12"/>
      <c r="E77" s="13" t="n">
        <v>10000</v>
      </c>
      <c r="F77" s="13" t="n">
        <v>9</v>
      </c>
      <c r="G77" s="13" t="n">
        <v>90000</v>
      </c>
    </row>
    <row r="78" customFormat="false" ht="20.1" hidden="false" customHeight="true" outlineLevel="0" collapsed="false">
      <c r="A78" s="6" t="s">
        <v>357</v>
      </c>
      <c r="B78" s="12" t="s">
        <v>513</v>
      </c>
      <c r="C78" s="12"/>
      <c r="D78" s="12"/>
      <c r="E78" s="13" t="n">
        <v>10000</v>
      </c>
      <c r="F78" s="13" t="n">
        <v>33</v>
      </c>
      <c r="G78" s="13" t="n">
        <v>330000</v>
      </c>
    </row>
    <row r="79" customFormat="false" ht="20.1" hidden="false" customHeight="true" outlineLevel="0" collapsed="false">
      <c r="A79" s="6" t="s">
        <v>357</v>
      </c>
      <c r="B79" s="12" t="s">
        <v>513</v>
      </c>
      <c r="C79" s="12"/>
      <c r="D79" s="12"/>
      <c r="E79" s="13" t="n">
        <v>10000</v>
      </c>
      <c r="F79" s="13" t="n">
        <v>5</v>
      </c>
      <c r="G79" s="13" t="n">
        <v>50000</v>
      </c>
    </row>
    <row r="80" customFormat="false" ht="24.95" hidden="false" customHeight="true" outlineLevel="0" collapsed="false">
      <c r="A80" s="15" t="s">
        <v>507</v>
      </c>
      <c r="B80" s="15"/>
      <c r="C80" s="15"/>
      <c r="D80" s="15"/>
      <c r="E80" s="15"/>
      <c r="F80" s="15"/>
      <c r="G80" s="16" t="n">
        <f aca="false">SUBTOTAL(9,G77:G79)</f>
        <v>470000</v>
      </c>
    </row>
    <row r="81" customFormat="false" ht="20.1" hidden="false" customHeight="true" outlineLevel="0" collapsed="false"/>
    <row r="82" customFormat="false" ht="24.95" hidden="false" customHeight="true" outlineLevel="0" collapsed="false">
      <c r="A82" s="7" t="s">
        <v>444</v>
      </c>
      <c r="B82" s="7"/>
      <c r="C82" s="14" t="s">
        <v>418</v>
      </c>
      <c r="D82" s="14"/>
      <c r="E82" s="14"/>
      <c r="F82" s="14"/>
      <c r="G82" s="14"/>
    </row>
    <row r="83" customFormat="false" ht="15" hidden="false" customHeight="true" outlineLevel="0" collapsed="false"/>
    <row r="84" customFormat="false" ht="50.1" hidden="false" customHeight="true" outlineLevel="0" collapsed="false">
      <c r="A84" s="4" t="s">
        <v>509</v>
      </c>
      <c r="B84" s="4"/>
      <c r="C84" s="4"/>
      <c r="D84" s="4"/>
      <c r="E84" s="4"/>
      <c r="F84" s="4"/>
      <c r="G84" s="4"/>
    </row>
    <row r="85" customFormat="false" ht="15" hidden="false" customHeight="true" outlineLevel="0" collapsed="false"/>
    <row r="86" customFormat="false" ht="50.1" hidden="false" customHeight="true" outlineLevel="0" collapsed="false">
      <c r="A86" s="6" t="s">
        <v>351</v>
      </c>
      <c r="B86" s="6" t="s">
        <v>44</v>
      </c>
      <c r="C86" s="6"/>
      <c r="D86" s="6"/>
      <c r="E86" s="6" t="s">
        <v>510</v>
      </c>
      <c r="F86" s="6" t="s">
        <v>511</v>
      </c>
      <c r="G86" s="6" t="s">
        <v>512</v>
      </c>
    </row>
    <row r="87" customFormat="false" ht="20.1" hidden="false" customHeight="true" outlineLevel="0" collapsed="false">
      <c r="A87" s="6" t="s">
        <v>56</v>
      </c>
      <c r="B87" s="6" t="s">
        <v>56</v>
      </c>
      <c r="C87" s="6"/>
      <c r="D87" s="6"/>
      <c r="E87" s="6" t="s">
        <v>56</v>
      </c>
      <c r="F87" s="6" t="s">
        <v>56</v>
      </c>
      <c r="G87" s="6" t="s">
        <v>56</v>
      </c>
    </row>
    <row r="89" customFormat="false" ht="24.95" hidden="false" customHeight="true" outlineLevel="0" collapsed="false">
      <c r="A89" s="7" t="s">
        <v>444</v>
      </c>
      <c r="B89" s="7"/>
      <c r="C89" s="14" t="s">
        <v>421</v>
      </c>
      <c r="D89" s="14"/>
      <c r="E89" s="14"/>
      <c r="F89" s="14"/>
      <c r="G89" s="14"/>
    </row>
    <row r="90" customFormat="false" ht="15" hidden="false" customHeight="true" outlineLevel="0" collapsed="false"/>
    <row r="91" customFormat="false" ht="50.1" hidden="false" customHeight="true" outlineLevel="0" collapsed="false">
      <c r="A91" s="4" t="s">
        <v>509</v>
      </c>
      <c r="B91" s="4"/>
      <c r="C91" s="4"/>
      <c r="D91" s="4"/>
      <c r="E91" s="4"/>
      <c r="F91" s="4"/>
      <c r="G91" s="4"/>
    </row>
    <row r="92" customFormat="false" ht="15" hidden="false" customHeight="true" outlineLevel="0" collapsed="false"/>
    <row r="93" customFormat="false" ht="50.1" hidden="false" customHeight="true" outlineLevel="0" collapsed="false">
      <c r="A93" s="6" t="s">
        <v>351</v>
      </c>
      <c r="B93" s="6" t="s">
        <v>44</v>
      </c>
      <c r="C93" s="6"/>
      <c r="D93" s="6"/>
      <c r="E93" s="6" t="s">
        <v>510</v>
      </c>
      <c r="F93" s="6" t="s">
        <v>511</v>
      </c>
      <c r="G93" s="6" t="s">
        <v>512</v>
      </c>
    </row>
    <row r="94" customFormat="false" ht="20.1" hidden="false" customHeight="true" outlineLevel="0" collapsed="false">
      <c r="A94" s="6" t="s">
        <v>56</v>
      </c>
      <c r="B94" s="6" t="s">
        <v>56</v>
      </c>
      <c r="C94" s="6"/>
      <c r="D94" s="6"/>
      <c r="E94" s="6" t="s">
        <v>56</v>
      </c>
      <c r="F94" s="6" t="s">
        <v>56</v>
      </c>
      <c r="G94" s="6" t="s">
        <v>56</v>
      </c>
    </row>
  </sheetData>
  <sheetProtection sheet="true" password="8691" objects="true" scenarios="true"/>
  <mergeCells count="81"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39:B39"/>
    <mergeCell ref="A41:B41"/>
    <mergeCell ref="C41:J41"/>
    <mergeCell ref="A42:B42"/>
    <mergeCell ref="C42:J42"/>
    <mergeCell ref="A43:B43"/>
    <mergeCell ref="C43:J43"/>
    <mergeCell ref="A44:J44"/>
    <mergeCell ref="A46:A48"/>
    <mergeCell ref="B46:B48"/>
    <mergeCell ref="C46:C48"/>
    <mergeCell ref="D46:G46"/>
    <mergeCell ref="H46:H48"/>
    <mergeCell ref="I46:I48"/>
    <mergeCell ref="J46:J48"/>
    <mergeCell ref="D47:D48"/>
    <mergeCell ref="E47:G47"/>
    <mergeCell ref="A51:B51"/>
    <mergeCell ref="A53:B53"/>
    <mergeCell ref="C53:J53"/>
    <mergeCell ref="A54:J54"/>
    <mergeCell ref="A56:A58"/>
    <mergeCell ref="B56:B58"/>
    <mergeCell ref="C56:C58"/>
    <mergeCell ref="D56:G56"/>
    <mergeCell ref="H56:H58"/>
    <mergeCell ref="I56:I58"/>
    <mergeCell ref="J56:J58"/>
    <mergeCell ref="D57:D58"/>
    <mergeCell ref="E57:G57"/>
    <mergeCell ref="A61:B61"/>
    <mergeCell ref="C61:J61"/>
    <mergeCell ref="A62:J62"/>
    <mergeCell ref="A64:A66"/>
    <mergeCell ref="B64:B66"/>
    <mergeCell ref="C64:C66"/>
    <mergeCell ref="D64:G64"/>
    <mergeCell ref="H64:H66"/>
    <mergeCell ref="I64:I66"/>
    <mergeCell ref="J64:J66"/>
    <mergeCell ref="D65:D66"/>
    <mergeCell ref="E65:G65"/>
    <mergeCell ref="A69:B69"/>
    <mergeCell ref="C69:G69"/>
    <mergeCell ref="A70:B70"/>
    <mergeCell ref="C70:G70"/>
    <mergeCell ref="A71:B71"/>
    <mergeCell ref="C71:G71"/>
    <mergeCell ref="A73:G73"/>
    <mergeCell ref="B75:D75"/>
    <mergeCell ref="B76:D76"/>
    <mergeCell ref="B77:D77"/>
    <mergeCell ref="B78:D78"/>
    <mergeCell ref="B79:D79"/>
    <mergeCell ref="A80:F80"/>
    <mergeCell ref="A82:B82"/>
    <mergeCell ref="C82:G82"/>
    <mergeCell ref="A84:G84"/>
    <mergeCell ref="B86:D86"/>
    <mergeCell ref="B87:D87"/>
    <mergeCell ref="A89:B89"/>
    <mergeCell ref="C89:G89"/>
    <mergeCell ref="A91:G91"/>
    <mergeCell ref="B93:D93"/>
    <mergeCell ref="B94:D94"/>
  </mergeCells>
  <printOptions headings="false" gridLines="false" gridLinesSet="true" horizontalCentered="false" verticalCentered="false"/>
  <pageMargins left="0.4" right="0.4" top="0.4" bottom="0.288888888888889" header="0.1" footer="0.1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&amp;R &amp;12 22584.H_4.168224</oddHeader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8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0.5"/>
  <cols>
    <col collapsed="false" hidden="false" max="1" min="1" style="0" width="16.4611111111111"/>
    <col collapsed="false" hidden="false" max="2" min="2" style="0" width="61.5888888888889"/>
    <col collapsed="false" hidden="false" max="7" min="3" style="0" width="20.5777777777778"/>
  </cols>
  <sheetData>
    <row r="1" customFormat="false" ht="20.1" hidden="false" customHeight="true" outlineLevel="0" collapsed="false"/>
    <row r="2" customFormat="false" ht="24.95" hidden="false" customHeight="true" outlineLevel="0" collapsed="false">
      <c r="A2" s="7" t="s">
        <v>444</v>
      </c>
      <c r="B2" s="7"/>
      <c r="C2" s="14" t="s">
        <v>415</v>
      </c>
      <c r="D2" s="14"/>
      <c r="E2" s="14"/>
      <c r="F2" s="14"/>
      <c r="G2" s="14"/>
    </row>
    <row r="3" customFormat="false" ht="15" hidden="false" customHeight="true" outlineLevel="0" collapsed="false"/>
    <row r="4" customFormat="false" ht="24.95" hidden="false" customHeight="true" outlineLevel="0" collapsed="false">
      <c r="A4" s="4" t="s">
        <v>514</v>
      </c>
      <c r="B4" s="4"/>
      <c r="C4" s="4"/>
      <c r="D4" s="4"/>
      <c r="E4" s="4"/>
      <c r="F4" s="4"/>
      <c r="G4" s="4"/>
    </row>
    <row r="5" customFormat="false" ht="15" hidden="false" customHeight="true" outlineLevel="0" collapsed="false"/>
    <row r="6" customFormat="false" ht="50.1" hidden="false" customHeight="true" outlineLevel="0" collapsed="false">
      <c r="A6" s="6" t="s">
        <v>351</v>
      </c>
      <c r="B6" s="6" t="s">
        <v>515</v>
      </c>
      <c r="C6" s="6"/>
      <c r="D6" s="6" t="s">
        <v>516</v>
      </c>
      <c r="E6" s="6" t="s">
        <v>517</v>
      </c>
      <c r="F6" s="6" t="s">
        <v>518</v>
      </c>
      <c r="G6" s="6" t="s">
        <v>519</v>
      </c>
    </row>
    <row r="7" customFormat="false" ht="20.1" hidden="false" customHeight="true" outlineLevel="0" collapsed="false">
      <c r="A7" s="6" t="s">
        <v>56</v>
      </c>
      <c r="B7" s="6" t="s">
        <v>56</v>
      </c>
      <c r="C7" s="6"/>
      <c r="D7" s="6" t="s">
        <v>56</v>
      </c>
      <c r="E7" s="6" t="s">
        <v>56</v>
      </c>
      <c r="F7" s="6" t="s">
        <v>56</v>
      </c>
      <c r="G7" s="6" t="s">
        <v>56</v>
      </c>
    </row>
    <row r="9" customFormat="false" ht="24.95" hidden="false" customHeight="true" outlineLevel="0" collapsed="false">
      <c r="A9" s="7" t="s">
        <v>444</v>
      </c>
      <c r="B9" s="7"/>
      <c r="C9" s="14" t="s">
        <v>418</v>
      </c>
      <c r="D9" s="14"/>
      <c r="E9" s="14"/>
      <c r="F9" s="14"/>
      <c r="G9" s="14"/>
    </row>
    <row r="10" customFormat="false" ht="15" hidden="false" customHeight="true" outlineLevel="0" collapsed="false"/>
    <row r="11" customFormat="false" ht="24.95" hidden="false" customHeight="true" outlineLevel="0" collapsed="false">
      <c r="A11" s="4" t="s">
        <v>514</v>
      </c>
      <c r="B11" s="4"/>
      <c r="C11" s="4"/>
      <c r="D11" s="4"/>
      <c r="E11" s="4"/>
      <c r="F11" s="4"/>
      <c r="G11" s="4"/>
    </row>
    <row r="12" customFormat="false" ht="15" hidden="false" customHeight="true" outlineLevel="0" collapsed="false"/>
    <row r="13" customFormat="false" ht="50.1" hidden="false" customHeight="true" outlineLevel="0" collapsed="false">
      <c r="A13" s="6" t="s">
        <v>351</v>
      </c>
      <c r="B13" s="6" t="s">
        <v>515</v>
      </c>
      <c r="C13" s="6"/>
      <c r="D13" s="6" t="s">
        <v>516</v>
      </c>
      <c r="E13" s="6" t="s">
        <v>517</v>
      </c>
      <c r="F13" s="6" t="s">
        <v>518</v>
      </c>
      <c r="G13" s="6" t="s">
        <v>519</v>
      </c>
    </row>
    <row r="14" customFormat="false" ht="20.1" hidden="false" customHeight="true" outlineLevel="0" collapsed="false">
      <c r="A14" s="6" t="s">
        <v>56</v>
      </c>
      <c r="B14" s="6" t="s">
        <v>56</v>
      </c>
      <c r="C14" s="6"/>
      <c r="D14" s="6" t="s">
        <v>56</v>
      </c>
      <c r="E14" s="6" t="s">
        <v>56</v>
      </c>
      <c r="F14" s="6" t="s">
        <v>56</v>
      </c>
      <c r="G14" s="6" t="s">
        <v>56</v>
      </c>
    </row>
    <row r="16" customFormat="false" ht="24.95" hidden="false" customHeight="true" outlineLevel="0" collapsed="false">
      <c r="A16" s="7" t="s">
        <v>444</v>
      </c>
      <c r="B16" s="7"/>
      <c r="C16" s="14" t="s">
        <v>421</v>
      </c>
      <c r="D16" s="14"/>
      <c r="E16" s="14"/>
      <c r="F16" s="14"/>
      <c r="G16" s="14"/>
    </row>
    <row r="17" customFormat="false" ht="15" hidden="false" customHeight="true" outlineLevel="0" collapsed="false"/>
    <row r="18" customFormat="false" ht="24.95" hidden="false" customHeight="true" outlineLevel="0" collapsed="false">
      <c r="A18" s="4" t="s">
        <v>514</v>
      </c>
      <c r="B18" s="4"/>
      <c r="C18" s="4"/>
      <c r="D18" s="4"/>
      <c r="E18" s="4"/>
      <c r="F18" s="4"/>
      <c r="G18" s="4"/>
    </row>
    <row r="19" customFormat="false" ht="15" hidden="false" customHeight="true" outlineLevel="0" collapsed="false"/>
    <row r="20" customFormat="false" ht="50.1" hidden="false" customHeight="true" outlineLevel="0" collapsed="false">
      <c r="A20" s="6" t="s">
        <v>351</v>
      </c>
      <c r="B20" s="6" t="s">
        <v>515</v>
      </c>
      <c r="C20" s="6"/>
      <c r="D20" s="6" t="s">
        <v>516</v>
      </c>
      <c r="E20" s="6" t="s">
        <v>517</v>
      </c>
      <c r="F20" s="6" t="s">
        <v>518</v>
      </c>
      <c r="G20" s="6" t="s">
        <v>519</v>
      </c>
    </row>
    <row r="21" customFormat="false" ht="20.1" hidden="false" customHeight="true" outlineLevel="0" collapsed="false">
      <c r="A21" s="6" t="s">
        <v>56</v>
      </c>
      <c r="B21" s="6" t="s">
        <v>56</v>
      </c>
      <c r="C21" s="6"/>
      <c r="D21" s="6" t="s">
        <v>56</v>
      </c>
      <c r="E21" s="6" t="s">
        <v>56</v>
      </c>
      <c r="F21" s="6" t="s">
        <v>56</v>
      </c>
      <c r="G21" s="6" t="s">
        <v>56</v>
      </c>
    </row>
    <row r="23" customFormat="false" ht="24.95" hidden="false" customHeight="true" outlineLevel="0" collapsed="false">
      <c r="A23" s="7" t="s">
        <v>444</v>
      </c>
      <c r="B23" s="7"/>
      <c r="C23" s="14" t="s">
        <v>415</v>
      </c>
      <c r="D23" s="14"/>
      <c r="E23" s="14"/>
      <c r="F23" s="14"/>
      <c r="G23" s="14"/>
    </row>
    <row r="24" customFormat="false" ht="15" hidden="false" customHeight="true" outlineLevel="0" collapsed="false"/>
    <row r="25" customFormat="false" ht="24.95" hidden="false" customHeight="true" outlineLevel="0" collapsed="false">
      <c r="A25" s="4" t="s">
        <v>520</v>
      </c>
      <c r="B25" s="4"/>
      <c r="C25" s="4"/>
      <c r="D25" s="4"/>
      <c r="E25" s="4"/>
      <c r="F25" s="4"/>
      <c r="G25" s="4"/>
    </row>
    <row r="26" customFormat="false" ht="15" hidden="false" customHeight="true" outlineLevel="0" collapsed="false"/>
    <row r="27" customFormat="false" ht="50.1" hidden="false" customHeight="true" outlineLevel="0" collapsed="false">
      <c r="A27" s="6" t="s">
        <v>351</v>
      </c>
      <c r="B27" s="6" t="s">
        <v>515</v>
      </c>
      <c r="C27" s="6"/>
      <c r="D27" s="6" t="s">
        <v>521</v>
      </c>
      <c r="E27" s="6" t="s">
        <v>522</v>
      </c>
      <c r="F27" s="6" t="s">
        <v>523</v>
      </c>
      <c r="G27" s="6" t="s">
        <v>519</v>
      </c>
    </row>
    <row r="28" customFormat="false" ht="20.1" hidden="false" customHeight="true" outlineLevel="0" collapsed="false">
      <c r="A28" s="6" t="s">
        <v>56</v>
      </c>
      <c r="B28" s="6" t="s">
        <v>56</v>
      </c>
      <c r="C28" s="6"/>
      <c r="D28" s="6" t="s">
        <v>56</v>
      </c>
      <c r="E28" s="6" t="s">
        <v>56</v>
      </c>
      <c r="F28" s="6" t="s">
        <v>56</v>
      </c>
      <c r="G28" s="6" t="s">
        <v>56</v>
      </c>
    </row>
    <row r="30" customFormat="false" ht="24.95" hidden="false" customHeight="true" outlineLevel="0" collapsed="false">
      <c r="A30" s="7" t="s">
        <v>444</v>
      </c>
      <c r="B30" s="7"/>
      <c r="C30" s="14" t="s">
        <v>418</v>
      </c>
      <c r="D30" s="14"/>
      <c r="E30" s="14"/>
      <c r="F30" s="14"/>
      <c r="G30" s="14"/>
    </row>
    <row r="31" customFormat="false" ht="15" hidden="false" customHeight="true" outlineLevel="0" collapsed="false"/>
    <row r="32" customFormat="false" ht="24.95" hidden="false" customHeight="true" outlineLevel="0" collapsed="false">
      <c r="A32" s="4" t="s">
        <v>520</v>
      </c>
      <c r="B32" s="4"/>
      <c r="C32" s="4"/>
      <c r="D32" s="4"/>
      <c r="E32" s="4"/>
      <c r="F32" s="4"/>
      <c r="G32" s="4"/>
    </row>
    <row r="33" customFormat="false" ht="15" hidden="false" customHeight="true" outlineLevel="0" collapsed="false"/>
    <row r="34" customFormat="false" ht="50.1" hidden="false" customHeight="true" outlineLevel="0" collapsed="false">
      <c r="A34" s="6" t="s">
        <v>351</v>
      </c>
      <c r="B34" s="6" t="s">
        <v>515</v>
      </c>
      <c r="C34" s="6"/>
      <c r="D34" s="6" t="s">
        <v>521</v>
      </c>
      <c r="E34" s="6" t="s">
        <v>522</v>
      </c>
      <c r="F34" s="6" t="s">
        <v>523</v>
      </c>
      <c r="G34" s="6" t="s">
        <v>519</v>
      </c>
    </row>
    <row r="35" customFormat="false" ht="20.1" hidden="false" customHeight="true" outlineLevel="0" collapsed="false">
      <c r="A35" s="6" t="s">
        <v>56</v>
      </c>
      <c r="B35" s="6" t="s">
        <v>56</v>
      </c>
      <c r="C35" s="6"/>
      <c r="D35" s="6" t="s">
        <v>56</v>
      </c>
      <c r="E35" s="6" t="s">
        <v>56</v>
      </c>
      <c r="F35" s="6" t="s">
        <v>56</v>
      </c>
      <c r="G35" s="6" t="s">
        <v>56</v>
      </c>
    </row>
    <row r="37" customFormat="false" ht="24.95" hidden="false" customHeight="true" outlineLevel="0" collapsed="false">
      <c r="A37" s="7" t="s">
        <v>444</v>
      </c>
      <c r="B37" s="7"/>
      <c r="C37" s="14" t="s">
        <v>421</v>
      </c>
      <c r="D37" s="14"/>
      <c r="E37" s="14"/>
      <c r="F37" s="14"/>
      <c r="G37" s="14"/>
    </row>
    <row r="38" customFormat="false" ht="15" hidden="false" customHeight="true" outlineLevel="0" collapsed="false"/>
    <row r="39" customFormat="false" ht="24.95" hidden="false" customHeight="true" outlineLevel="0" collapsed="false">
      <c r="A39" s="4" t="s">
        <v>520</v>
      </c>
      <c r="B39" s="4"/>
      <c r="C39" s="4"/>
      <c r="D39" s="4"/>
      <c r="E39" s="4"/>
      <c r="F39" s="4"/>
      <c r="G39" s="4"/>
    </row>
    <row r="40" customFormat="false" ht="15" hidden="false" customHeight="true" outlineLevel="0" collapsed="false"/>
    <row r="41" customFormat="false" ht="50.1" hidden="false" customHeight="true" outlineLevel="0" collapsed="false">
      <c r="A41" s="6" t="s">
        <v>351</v>
      </c>
      <c r="B41" s="6" t="s">
        <v>515</v>
      </c>
      <c r="C41" s="6"/>
      <c r="D41" s="6" t="s">
        <v>521</v>
      </c>
      <c r="E41" s="6" t="s">
        <v>522</v>
      </c>
      <c r="F41" s="6" t="s">
        <v>523</v>
      </c>
      <c r="G41" s="6" t="s">
        <v>519</v>
      </c>
    </row>
    <row r="42" customFormat="false" ht="20.1" hidden="false" customHeight="true" outlineLevel="0" collapsed="false">
      <c r="A42" s="6" t="s">
        <v>56</v>
      </c>
      <c r="B42" s="6" t="s">
        <v>56</v>
      </c>
      <c r="C42" s="6"/>
      <c r="D42" s="6" t="s">
        <v>56</v>
      </c>
      <c r="E42" s="6" t="s">
        <v>56</v>
      </c>
      <c r="F42" s="6" t="s">
        <v>56</v>
      </c>
      <c r="G42" s="6" t="s">
        <v>56</v>
      </c>
    </row>
    <row r="43" customFormat="false" ht="24.95" hidden="false" customHeight="true" outlineLevel="0" collapsed="false"/>
    <row r="44" customFormat="false" ht="20.1" hidden="false" customHeight="true" outlineLevel="0" collapsed="false">
      <c r="A44" s="7" t="s">
        <v>441</v>
      </c>
      <c r="B44" s="7"/>
      <c r="C44" s="14" t="s">
        <v>204</v>
      </c>
      <c r="D44" s="14"/>
      <c r="E44" s="14"/>
      <c r="F44" s="14"/>
      <c r="G44" s="14"/>
    </row>
    <row r="45" customFormat="false" ht="20.1" hidden="false" customHeight="true" outlineLevel="0" collapsed="false">
      <c r="A45" s="7" t="s">
        <v>442</v>
      </c>
      <c r="B45" s="7"/>
      <c r="C45" s="14" t="s">
        <v>508</v>
      </c>
      <c r="D45" s="14"/>
      <c r="E45" s="14"/>
      <c r="F45" s="14"/>
      <c r="G45" s="14"/>
    </row>
    <row r="46" customFormat="false" ht="24.95" hidden="false" customHeight="true" outlineLevel="0" collapsed="false">
      <c r="A46" s="7" t="s">
        <v>444</v>
      </c>
      <c r="B46" s="7"/>
      <c r="C46" s="14" t="s">
        <v>415</v>
      </c>
      <c r="D46" s="14"/>
      <c r="E46" s="14"/>
      <c r="F46" s="14"/>
      <c r="G46" s="14"/>
    </row>
    <row r="47" customFormat="false" ht="15" hidden="false" customHeight="true" outlineLevel="0" collapsed="false"/>
    <row r="48" customFormat="false" ht="50.1" hidden="false" customHeight="true" outlineLevel="0" collapsed="false">
      <c r="A48" s="4" t="s">
        <v>524</v>
      </c>
      <c r="B48" s="4"/>
      <c r="C48" s="4"/>
      <c r="D48" s="4"/>
      <c r="E48" s="4"/>
      <c r="F48" s="4"/>
      <c r="G48" s="4"/>
    </row>
    <row r="49" customFormat="false" ht="15" hidden="false" customHeight="true" outlineLevel="0" collapsed="false"/>
    <row r="50" customFormat="false" ht="50.1" hidden="false" customHeight="true" outlineLevel="0" collapsed="false">
      <c r="A50" s="6" t="s">
        <v>351</v>
      </c>
      <c r="B50" s="6" t="s">
        <v>525</v>
      </c>
      <c r="C50" s="6"/>
      <c r="D50" s="6"/>
      <c r="E50" s="6"/>
      <c r="F50" s="6" t="s">
        <v>526</v>
      </c>
      <c r="G50" s="6" t="s">
        <v>527</v>
      </c>
    </row>
    <row r="51" customFormat="false" ht="15" hidden="false" customHeight="true" outlineLevel="0" collapsed="false">
      <c r="A51" s="6" t="n">
        <v>1</v>
      </c>
      <c r="B51" s="6" t="n">
        <v>2</v>
      </c>
      <c r="C51" s="6"/>
      <c r="D51" s="6"/>
      <c r="E51" s="6"/>
      <c r="F51" s="6" t="n">
        <v>3</v>
      </c>
      <c r="G51" s="6" t="n">
        <v>4</v>
      </c>
    </row>
    <row r="52" customFormat="false" ht="20.1" hidden="false" customHeight="true" outlineLevel="0" collapsed="false">
      <c r="A52" s="6" t="s">
        <v>357</v>
      </c>
      <c r="B52" s="12" t="s">
        <v>528</v>
      </c>
      <c r="C52" s="12"/>
      <c r="D52" s="12"/>
      <c r="E52" s="12"/>
      <c r="F52" s="13" t="n">
        <v>380718.31</v>
      </c>
      <c r="G52" s="13" t="n">
        <v>380718.31</v>
      </c>
    </row>
    <row r="53" customFormat="false" ht="20.1" hidden="false" customHeight="true" outlineLevel="0" collapsed="false">
      <c r="A53" s="6" t="s">
        <v>59</v>
      </c>
      <c r="B53" s="12" t="s">
        <v>529</v>
      </c>
      <c r="C53" s="12"/>
      <c r="D53" s="12"/>
      <c r="E53" s="12"/>
      <c r="F53" s="13" t="n">
        <v>88256.62</v>
      </c>
      <c r="G53" s="13" t="n">
        <v>88256.62</v>
      </c>
    </row>
    <row r="54" customFormat="false" ht="20.1" hidden="false" customHeight="true" outlineLevel="0" collapsed="false">
      <c r="A54" s="6" t="s">
        <v>457</v>
      </c>
      <c r="B54" s="12" t="s">
        <v>530</v>
      </c>
      <c r="C54" s="12"/>
      <c r="D54" s="12"/>
      <c r="E54" s="12"/>
      <c r="F54" s="13" t="n">
        <v>50181.68</v>
      </c>
      <c r="G54" s="13" t="n">
        <v>50181.68</v>
      </c>
    </row>
    <row r="55" customFormat="false" ht="24.95" hidden="false" customHeight="true" outlineLevel="0" collapsed="false">
      <c r="A55" s="15" t="s">
        <v>507</v>
      </c>
      <c r="B55" s="15"/>
      <c r="C55" s="15"/>
      <c r="D55" s="15"/>
      <c r="E55" s="15"/>
      <c r="F55" s="15"/>
      <c r="G55" s="16" t="n">
        <f aca="false">SUBTOTAL(9,G52:G54)</f>
        <v>519156.61</v>
      </c>
    </row>
    <row r="57" customFormat="false" ht="20.1" hidden="false" customHeight="true" outlineLevel="0" collapsed="false">
      <c r="A57" s="7" t="s">
        <v>441</v>
      </c>
      <c r="B57" s="7"/>
      <c r="C57" s="14" t="s">
        <v>204</v>
      </c>
      <c r="D57" s="14"/>
      <c r="E57" s="14"/>
      <c r="F57" s="14"/>
      <c r="G57" s="14"/>
    </row>
    <row r="58" customFormat="false" ht="20.1" hidden="false" customHeight="true" outlineLevel="0" collapsed="false">
      <c r="A58" s="7" t="s">
        <v>442</v>
      </c>
      <c r="B58" s="7"/>
      <c r="C58" s="14" t="s">
        <v>443</v>
      </c>
      <c r="D58" s="14"/>
      <c r="E58" s="14"/>
      <c r="F58" s="14"/>
      <c r="G58" s="14"/>
    </row>
    <row r="59" customFormat="false" ht="24.95" hidden="false" customHeight="true" outlineLevel="0" collapsed="false">
      <c r="A59" s="7" t="s">
        <v>444</v>
      </c>
      <c r="B59" s="7"/>
      <c r="C59" s="14" t="s">
        <v>415</v>
      </c>
      <c r="D59" s="14"/>
      <c r="E59" s="14"/>
      <c r="F59" s="14"/>
      <c r="G59" s="14"/>
    </row>
    <row r="60" customFormat="false" ht="15" hidden="false" customHeight="true" outlineLevel="0" collapsed="false"/>
    <row r="61" customFormat="false" ht="50.1" hidden="false" customHeight="true" outlineLevel="0" collapsed="false">
      <c r="A61" s="4" t="s">
        <v>524</v>
      </c>
      <c r="B61" s="4"/>
      <c r="C61" s="4"/>
      <c r="D61" s="4"/>
      <c r="E61" s="4"/>
      <c r="F61" s="4"/>
      <c r="G61" s="4"/>
    </row>
    <row r="62" customFormat="false" ht="15" hidden="false" customHeight="true" outlineLevel="0" collapsed="false"/>
    <row r="63" customFormat="false" ht="50.1" hidden="false" customHeight="true" outlineLevel="0" collapsed="false">
      <c r="A63" s="6" t="s">
        <v>351</v>
      </c>
      <c r="B63" s="6" t="s">
        <v>525</v>
      </c>
      <c r="C63" s="6"/>
      <c r="D63" s="6"/>
      <c r="E63" s="6"/>
      <c r="F63" s="6" t="s">
        <v>526</v>
      </c>
      <c r="G63" s="6" t="s">
        <v>527</v>
      </c>
    </row>
    <row r="64" customFormat="false" ht="15" hidden="false" customHeight="true" outlineLevel="0" collapsed="false">
      <c r="A64" s="6" t="n">
        <v>1</v>
      </c>
      <c r="B64" s="6" t="n">
        <v>2</v>
      </c>
      <c r="C64" s="6"/>
      <c r="D64" s="6"/>
      <c r="E64" s="6"/>
      <c r="F64" s="6" t="n">
        <v>3</v>
      </c>
      <c r="G64" s="6" t="n">
        <v>4</v>
      </c>
    </row>
    <row r="65" customFormat="false" ht="20.1" hidden="false" customHeight="true" outlineLevel="0" collapsed="false">
      <c r="A65" s="6" t="s">
        <v>357</v>
      </c>
      <c r="B65" s="12" t="s">
        <v>528</v>
      </c>
      <c r="C65" s="12"/>
      <c r="D65" s="12"/>
      <c r="E65" s="12"/>
      <c r="F65" s="13" t="n">
        <v>949047.99</v>
      </c>
      <c r="G65" s="13" t="n">
        <v>949047.99</v>
      </c>
    </row>
    <row r="66" customFormat="false" ht="20.1" hidden="false" customHeight="true" outlineLevel="0" collapsed="false">
      <c r="A66" s="6" t="s">
        <v>357</v>
      </c>
      <c r="B66" s="12" t="s">
        <v>528</v>
      </c>
      <c r="C66" s="12"/>
      <c r="D66" s="12"/>
      <c r="E66" s="12"/>
      <c r="F66" s="13" t="n">
        <v>5639116.65</v>
      </c>
      <c r="G66" s="13" t="n">
        <v>5639116.65</v>
      </c>
    </row>
    <row r="67" customFormat="false" ht="20.1" hidden="false" customHeight="true" outlineLevel="0" collapsed="false">
      <c r="A67" s="6" t="s">
        <v>357</v>
      </c>
      <c r="B67" s="12" t="s">
        <v>528</v>
      </c>
      <c r="C67" s="12"/>
      <c r="D67" s="12"/>
      <c r="E67" s="12"/>
      <c r="F67" s="13" t="n">
        <v>1590423.94</v>
      </c>
      <c r="G67" s="13" t="n">
        <v>1590423.94</v>
      </c>
    </row>
    <row r="68" customFormat="false" ht="20.1" hidden="false" customHeight="true" outlineLevel="0" collapsed="false">
      <c r="A68" s="6" t="s">
        <v>59</v>
      </c>
      <c r="B68" s="12" t="s">
        <v>529</v>
      </c>
      <c r="C68" s="12"/>
      <c r="D68" s="12"/>
      <c r="E68" s="12"/>
      <c r="F68" s="13" t="n">
        <v>368685.83</v>
      </c>
      <c r="G68" s="13" t="n">
        <v>368685.83</v>
      </c>
    </row>
    <row r="69" customFormat="false" ht="20.1" hidden="false" customHeight="true" outlineLevel="0" collapsed="false">
      <c r="A69" s="6" t="s">
        <v>59</v>
      </c>
      <c r="B69" s="12" t="s">
        <v>529</v>
      </c>
      <c r="C69" s="12"/>
      <c r="D69" s="12"/>
      <c r="E69" s="12"/>
      <c r="F69" s="13" t="n">
        <v>1307237.88</v>
      </c>
      <c r="G69" s="13" t="n">
        <v>1307237.88</v>
      </c>
    </row>
    <row r="70" customFormat="false" ht="20.1" hidden="false" customHeight="true" outlineLevel="0" collapsed="false">
      <c r="A70" s="6" t="s">
        <v>59</v>
      </c>
      <c r="B70" s="12" t="s">
        <v>529</v>
      </c>
      <c r="C70" s="12"/>
      <c r="D70" s="12"/>
      <c r="E70" s="12"/>
      <c r="F70" s="13" t="n">
        <v>220004.58</v>
      </c>
      <c r="G70" s="13" t="n">
        <v>220004.58</v>
      </c>
    </row>
    <row r="71" customFormat="false" ht="20.1" hidden="false" customHeight="true" outlineLevel="0" collapsed="false">
      <c r="A71" s="6" t="s">
        <v>457</v>
      </c>
      <c r="B71" s="12" t="s">
        <v>530</v>
      </c>
      <c r="C71" s="12"/>
      <c r="D71" s="12"/>
      <c r="E71" s="12"/>
      <c r="F71" s="13" t="n">
        <v>743280.08</v>
      </c>
      <c r="G71" s="13" t="n">
        <v>743280.08</v>
      </c>
    </row>
    <row r="72" customFormat="false" ht="20.1" hidden="false" customHeight="true" outlineLevel="0" collapsed="false">
      <c r="A72" s="6" t="s">
        <v>457</v>
      </c>
      <c r="B72" s="12" t="s">
        <v>530</v>
      </c>
      <c r="C72" s="12"/>
      <c r="D72" s="12"/>
      <c r="E72" s="12"/>
      <c r="F72" s="13" t="n">
        <v>209630.42</v>
      </c>
      <c r="G72" s="13" t="n">
        <v>209630.42</v>
      </c>
    </row>
    <row r="73" customFormat="false" ht="20.1" hidden="false" customHeight="true" outlineLevel="0" collapsed="false">
      <c r="A73" s="6" t="s">
        <v>457</v>
      </c>
      <c r="B73" s="12" t="s">
        <v>530</v>
      </c>
      <c r="C73" s="12"/>
      <c r="D73" s="12"/>
      <c r="E73" s="12"/>
      <c r="F73" s="13" t="n">
        <v>125092.02</v>
      </c>
      <c r="G73" s="13" t="n">
        <v>125092.02</v>
      </c>
    </row>
    <row r="74" customFormat="false" ht="24.95" hidden="false" customHeight="true" outlineLevel="0" collapsed="false">
      <c r="A74" s="15" t="s">
        <v>507</v>
      </c>
      <c r="B74" s="15"/>
      <c r="C74" s="15"/>
      <c r="D74" s="15"/>
      <c r="E74" s="15"/>
      <c r="F74" s="15"/>
      <c r="G74" s="16" t="n">
        <f aca="false">SUBTOTAL(9,G65:G73)</f>
        <v>11152519.39</v>
      </c>
    </row>
    <row r="75" customFormat="false" ht="20.1" hidden="false" customHeight="true" outlineLevel="0" collapsed="false"/>
    <row r="76" customFormat="false" ht="24.95" hidden="false" customHeight="true" outlineLevel="0" collapsed="false">
      <c r="A76" s="7" t="s">
        <v>444</v>
      </c>
      <c r="B76" s="7"/>
      <c r="C76" s="14" t="s">
        <v>418</v>
      </c>
      <c r="D76" s="14"/>
      <c r="E76" s="14"/>
      <c r="F76" s="14"/>
      <c r="G76" s="14"/>
    </row>
    <row r="77" customFormat="false" ht="15" hidden="false" customHeight="true" outlineLevel="0" collapsed="false"/>
    <row r="78" customFormat="false" ht="50.1" hidden="false" customHeight="true" outlineLevel="0" collapsed="false">
      <c r="A78" s="4" t="s">
        <v>524</v>
      </c>
      <c r="B78" s="4"/>
      <c r="C78" s="4"/>
      <c r="D78" s="4"/>
      <c r="E78" s="4"/>
      <c r="F78" s="4"/>
      <c r="G78" s="4"/>
    </row>
    <row r="79" customFormat="false" ht="15" hidden="false" customHeight="true" outlineLevel="0" collapsed="false"/>
    <row r="80" customFormat="false" ht="50.1" hidden="false" customHeight="true" outlineLevel="0" collapsed="false">
      <c r="A80" s="6" t="s">
        <v>351</v>
      </c>
      <c r="B80" s="6" t="s">
        <v>525</v>
      </c>
      <c r="C80" s="6"/>
      <c r="D80" s="6"/>
      <c r="E80" s="6"/>
      <c r="F80" s="6" t="s">
        <v>526</v>
      </c>
      <c r="G80" s="6" t="s">
        <v>527</v>
      </c>
    </row>
    <row r="81" customFormat="false" ht="20.1" hidden="false" customHeight="true" outlineLevel="0" collapsed="false">
      <c r="A81" s="6" t="s">
        <v>56</v>
      </c>
      <c r="B81" s="6" t="s">
        <v>56</v>
      </c>
      <c r="C81" s="6"/>
      <c r="D81" s="6"/>
      <c r="E81" s="6"/>
      <c r="F81" s="6" t="s">
        <v>56</v>
      </c>
      <c r="G81" s="6" t="s">
        <v>56</v>
      </c>
    </row>
    <row r="83" customFormat="false" ht="24.95" hidden="false" customHeight="true" outlineLevel="0" collapsed="false">
      <c r="A83" s="7" t="s">
        <v>444</v>
      </c>
      <c r="B83" s="7"/>
      <c r="C83" s="14" t="s">
        <v>421</v>
      </c>
      <c r="D83" s="14"/>
      <c r="E83" s="14"/>
      <c r="F83" s="14"/>
      <c r="G83" s="14"/>
    </row>
    <row r="84" customFormat="false" ht="15" hidden="false" customHeight="true" outlineLevel="0" collapsed="false"/>
    <row r="85" customFormat="false" ht="50.1" hidden="false" customHeight="true" outlineLevel="0" collapsed="false">
      <c r="A85" s="4" t="s">
        <v>524</v>
      </c>
      <c r="B85" s="4"/>
      <c r="C85" s="4"/>
      <c r="D85" s="4"/>
      <c r="E85" s="4"/>
      <c r="F85" s="4"/>
      <c r="G85" s="4"/>
    </row>
    <row r="86" customFormat="false" ht="15" hidden="false" customHeight="true" outlineLevel="0" collapsed="false"/>
    <row r="87" customFormat="false" ht="50.1" hidden="false" customHeight="true" outlineLevel="0" collapsed="false">
      <c r="A87" s="6" t="s">
        <v>351</v>
      </c>
      <c r="B87" s="6" t="s">
        <v>525</v>
      </c>
      <c r="C87" s="6"/>
      <c r="D87" s="6"/>
      <c r="E87" s="6"/>
      <c r="F87" s="6" t="s">
        <v>526</v>
      </c>
      <c r="G87" s="6" t="s">
        <v>527</v>
      </c>
    </row>
    <row r="88" customFormat="false" ht="20.1" hidden="false" customHeight="true" outlineLevel="0" collapsed="false">
      <c r="A88" s="6" t="s">
        <v>56</v>
      </c>
      <c r="B88" s="6" t="s">
        <v>56</v>
      </c>
      <c r="C88" s="6"/>
      <c r="D88" s="6"/>
      <c r="E88" s="6"/>
      <c r="F88" s="6" t="s">
        <v>56</v>
      </c>
      <c r="G88" s="6" t="s">
        <v>56</v>
      </c>
    </row>
    <row r="89" customFormat="false" ht="24.95" hidden="false" customHeight="true" outlineLevel="0" collapsed="false"/>
    <row r="90" customFormat="false" ht="20.1" hidden="false" customHeight="true" outlineLevel="0" collapsed="false">
      <c r="A90" s="7" t="s">
        <v>441</v>
      </c>
      <c r="B90" s="7"/>
      <c r="C90" s="14" t="s">
        <v>194</v>
      </c>
      <c r="D90" s="14"/>
      <c r="E90" s="14"/>
      <c r="F90" s="14"/>
      <c r="G90" s="14"/>
    </row>
    <row r="91" customFormat="false" ht="20.1" hidden="false" customHeight="true" outlineLevel="0" collapsed="false">
      <c r="A91" s="7" t="s">
        <v>442</v>
      </c>
      <c r="B91" s="7"/>
      <c r="C91" s="14" t="s">
        <v>443</v>
      </c>
      <c r="D91" s="14"/>
      <c r="E91" s="14"/>
      <c r="F91" s="14"/>
      <c r="G91" s="14"/>
    </row>
    <row r="92" customFormat="false" ht="24.95" hidden="false" customHeight="true" outlineLevel="0" collapsed="false">
      <c r="A92" s="7" t="s">
        <v>444</v>
      </c>
      <c r="B92" s="7"/>
      <c r="C92" s="14" t="s">
        <v>415</v>
      </c>
      <c r="D92" s="14"/>
      <c r="E92" s="14"/>
      <c r="F92" s="14"/>
      <c r="G92" s="14"/>
    </row>
    <row r="93" customFormat="false" ht="15" hidden="false" customHeight="true" outlineLevel="0" collapsed="false"/>
    <row r="94" customFormat="false" ht="50.1" hidden="false" customHeight="true" outlineLevel="0" collapsed="false">
      <c r="A94" s="4" t="s">
        <v>509</v>
      </c>
      <c r="B94" s="4"/>
      <c r="C94" s="4"/>
      <c r="D94" s="4"/>
      <c r="E94" s="4"/>
      <c r="F94" s="4"/>
      <c r="G94" s="4"/>
    </row>
    <row r="95" customFormat="false" ht="15" hidden="false" customHeight="true" outlineLevel="0" collapsed="false"/>
    <row r="96" customFormat="false" ht="50.1" hidden="false" customHeight="true" outlineLevel="0" collapsed="false">
      <c r="A96" s="6" t="s">
        <v>351</v>
      </c>
      <c r="B96" s="6" t="s">
        <v>44</v>
      </c>
      <c r="C96" s="6"/>
      <c r="D96" s="6"/>
      <c r="E96" s="6" t="s">
        <v>510</v>
      </c>
      <c r="F96" s="6" t="s">
        <v>511</v>
      </c>
      <c r="G96" s="6" t="s">
        <v>512</v>
      </c>
    </row>
    <row r="97" customFormat="false" ht="15" hidden="false" customHeight="true" outlineLevel="0" collapsed="false">
      <c r="A97" s="6" t="n">
        <v>1</v>
      </c>
      <c r="B97" s="6" t="n">
        <v>2</v>
      </c>
      <c r="C97" s="6"/>
      <c r="D97" s="6"/>
      <c r="E97" s="6" t="n">
        <v>3</v>
      </c>
      <c r="F97" s="6" t="n">
        <v>4</v>
      </c>
      <c r="G97" s="6" t="n">
        <v>5</v>
      </c>
    </row>
    <row r="98" customFormat="false" ht="20.1" hidden="false" customHeight="true" outlineLevel="0" collapsed="false">
      <c r="A98" s="6" t="s">
        <v>59</v>
      </c>
      <c r="B98" s="12" t="s">
        <v>531</v>
      </c>
      <c r="C98" s="12"/>
      <c r="D98" s="12"/>
      <c r="E98" s="13" t="n">
        <v>50</v>
      </c>
      <c r="F98" s="13" t="n">
        <v>24</v>
      </c>
      <c r="G98" s="13" t="n">
        <v>1200</v>
      </c>
    </row>
    <row r="99" customFormat="false" ht="20.1" hidden="false" customHeight="true" outlineLevel="0" collapsed="false">
      <c r="A99" s="6" t="s">
        <v>59</v>
      </c>
      <c r="B99" s="12" t="s">
        <v>531</v>
      </c>
      <c r="C99" s="12"/>
      <c r="D99" s="12"/>
      <c r="E99" s="13" t="n">
        <v>50</v>
      </c>
      <c r="F99" s="13" t="n">
        <v>12</v>
      </c>
      <c r="G99" s="13" t="n">
        <v>600</v>
      </c>
    </row>
    <row r="100" customFormat="false" ht="24.95" hidden="false" customHeight="true" outlineLevel="0" collapsed="false">
      <c r="A100" s="15" t="s">
        <v>507</v>
      </c>
      <c r="B100" s="15"/>
      <c r="C100" s="15"/>
      <c r="D100" s="15"/>
      <c r="E100" s="15"/>
      <c r="F100" s="15"/>
      <c r="G100" s="16" t="n">
        <f aca="false">SUBTOTAL(9,G98:G99)</f>
        <v>1800</v>
      </c>
    </row>
    <row r="101" customFormat="false" ht="20.1" hidden="false" customHeight="true" outlineLevel="0" collapsed="false"/>
    <row r="102" customFormat="false" ht="24.95" hidden="false" customHeight="true" outlineLevel="0" collapsed="false">
      <c r="A102" s="7" t="s">
        <v>444</v>
      </c>
      <c r="B102" s="7"/>
      <c r="C102" s="14" t="s">
        <v>418</v>
      </c>
      <c r="D102" s="14"/>
      <c r="E102" s="14"/>
      <c r="F102" s="14"/>
      <c r="G102" s="14"/>
    </row>
    <row r="103" customFormat="false" ht="15" hidden="false" customHeight="true" outlineLevel="0" collapsed="false"/>
    <row r="104" customFormat="false" ht="50.1" hidden="false" customHeight="true" outlineLevel="0" collapsed="false">
      <c r="A104" s="4" t="s">
        <v>509</v>
      </c>
      <c r="B104" s="4"/>
      <c r="C104" s="4"/>
      <c r="D104" s="4"/>
      <c r="E104" s="4"/>
      <c r="F104" s="4"/>
      <c r="G104" s="4"/>
    </row>
    <row r="105" customFormat="false" ht="15" hidden="false" customHeight="true" outlineLevel="0" collapsed="false"/>
    <row r="106" customFormat="false" ht="50.1" hidden="false" customHeight="true" outlineLevel="0" collapsed="false">
      <c r="A106" s="6" t="s">
        <v>351</v>
      </c>
      <c r="B106" s="6" t="s">
        <v>44</v>
      </c>
      <c r="C106" s="6"/>
      <c r="D106" s="6"/>
      <c r="E106" s="6" t="s">
        <v>510</v>
      </c>
      <c r="F106" s="6" t="s">
        <v>511</v>
      </c>
      <c r="G106" s="6" t="s">
        <v>512</v>
      </c>
    </row>
    <row r="107" customFormat="false" ht="20.1" hidden="false" customHeight="true" outlineLevel="0" collapsed="false">
      <c r="A107" s="6" t="s">
        <v>56</v>
      </c>
      <c r="B107" s="6" t="s">
        <v>56</v>
      </c>
      <c r="C107" s="6"/>
      <c r="D107" s="6"/>
      <c r="E107" s="6" t="s">
        <v>56</v>
      </c>
      <c r="F107" s="6" t="s">
        <v>56</v>
      </c>
      <c r="G107" s="6" t="s">
        <v>56</v>
      </c>
    </row>
    <row r="109" customFormat="false" ht="24.95" hidden="false" customHeight="true" outlineLevel="0" collapsed="false">
      <c r="A109" s="7" t="s">
        <v>444</v>
      </c>
      <c r="B109" s="7"/>
      <c r="C109" s="14" t="s">
        <v>421</v>
      </c>
      <c r="D109" s="14"/>
      <c r="E109" s="14"/>
      <c r="F109" s="14"/>
      <c r="G109" s="14"/>
    </row>
    <row r="110" customFormat="false" ht="15" hidden="false" customHeight="true" outlineLevel="0" collapsed="false"/>
    <row r="111" customFormat="false" ht="50.1" hidden="false" customHeight="true" outlineLevel="0" collapsed="false">
      <c r="A111" s="4" t="s">
        <v>509</v>
      </c>
      <c r="B111" s="4"/>
      <c r="C111" s="4"/>
      <c r="D111" s="4"/>
      <c r="E111" s="4"/>
      <c r="F111" s="4"/>
      <c r="G111" s="4"/>
    </row>
    <row r="112" customFormat="false" ht="15" hidden="false" customHeight="true" outlineLevel="0" collapsed="false"/>
    <row r="113" customFormat="false" ht="50.1" hidden="false" customHeight="true" outlineLevel="0" collapsed="false">
      <c r="A113" s="6" t="s">
        <v>351</v>
      </c>
      <c r="B113" s="6" t="s">
        <v>44</v>
      </c>
      <c r="C113" s="6"/>
      <c r="D113" s="6"/>
      <c r="E113" s="6" t="s">
        <v>510</v>
      </c>
      <c r="F113" s="6" t="s">
        <v>511</v>
      </c>
      <c r="G113" s="6" t="s">
        <v>512</v>
      </c>
    </row>
    <row r="114" customFormat="false" ht="20.1" hidden="false" customHeight="true" outlineLevel="0" collapsed="false">
      <c r="A114" s="6" t="s">
        <v>56</v>
      </c>
      <c r="B114" s="6" t="s">
        <v>56</v>
      </c>
      <c r="C114" s="6"/>
      <c r="D114" s="6"/>
      <c r="E114" s="6" t="s">
        <v>56</v>
      </c>
      <c r="F114" s="6" t="s">
        <v>56</v>
      </c>
      <c r="G114" s="6" t="s">
        <v>56</v>
      </c>
    </row>
    <row r="115" customFormat="false" ht="24.95" hidden="false" customHeight="true" outlineLevel="0" collapsed="false"/>
    <row r="116" customFormat="false" ht="20.1" hidden="false" customHeight="true" outlineLevel="0" collapsed="false">
      <c r="A116" s="7" t="s">
        <v>441</v>
      </c>
      <c r="B116" s="7"/>
      <c r="C116" s="14" t="s">
        <v>281</v>
      </c>
      <c r="D116" s="14"/>
      <c r="E116" s="14"/>
      <c r="F116" s="14"/>
      <c r="G116" s="14"/>
    </row>
    <row r="117" customFormat="false" ht="20.1" hidden="false" customHeight="true" outlineLevel="0" collapsed="false">
      <c r="A117" s="7" t="s">
        <v>442</v>
      </c>
      <c r="B117" s="7"/>
      <c r="C117" s="14" t="s">
        <v>508</v>
      </c>
      <c r="D117" s="14"/>
      <c r="E117" s="14"/>
      <c r="F117" s="14"/>
      <c r="G117" s="14"/>
    </row>
    <row r="118" customFormat="false" ht="24.95" hidden="false" customHeight="true" outlineLevel="0" collapsed="false">
      <c r="A118" s="7" t="s">
        <v>444</v>
      </c>
      <c r="B118" s="7"/>
      <c r="C118" s="14" t="s">
        <v>415</v>
      </c>
      <c r="D118" s="14"/>
      <c r="E118" s="14"/>
      <c r="F118" s="14"/>
      <c r="G118" s="14"/>
    </row>
    <row r="119" customFormat="false" ht="15" hidden="false" customHeight="true" outlineLevel="0" collapsed="false"/>
    <row r="120" customFormat="false" ht="24.95" hidden="false" customHeight="true" outlineLevel="0" collapsed="false">
      <c r="A120" s="4" t="s">
        <v>532</v>
      </c>
      <c r="B120" s="4"/>
      <c r="C120" s="4"/>
      <c r="D120" s="4"/>
      <c r="E120" s="4"/>
      <c r="F120" s="4"/>
      <c r="G120" s="4"/>
    </row>
    <row r="121" customFormat="false" ht="15" hidden="false" customHeight="true" outlineLevel="0" collapsed="false"/>
    <row r="122" customFormat="false" ht="60" hidden="false" customHeight="true" outlineLevel="0" collapsed="false">
      <c r="A122" s="6" t="s">
        <v>351</v>
      </c>
      <c r="B122" s="6" t="s">
        <v>515</v>
      </c>
      <c r="C122" s="6"/>
      <c r="D122" s="6"/>
      <c r="E122" s="6" t="s">
        <v>533</v>
      </c>
      <c r="F122" s="6" t="s">
        <v>534</v>
      </c>
      <c r="G122" s="6" t="s">
        <v>535</v>
      </c>
    </row>
    <row r="123" customFormat="false" ht="15" hidden="false" customHeight="true" outlineLevel="0" collapsed="false">
      <c r="A123" s="6" t="n">
        <v>1</v>
      </c>
      <c r="B123" s="6" t="n">
        <v>2</v>
      </c>
      <c r="C123" s="6"/>
      <c r="D123" s="6"/>
      <c r="E123" s="6" t="n">
        <v>3</v>
      </c>
      <c r="F123" s="6" t="n">
        <v>4</v>
      </c>
      <c r="G123" s="6" t="n">
        <v>5</v>
      </c>
    </row>
    <row r="124" customFormat="false" ht="20.1" hidden="false" customHeight="true" outlineLevel="0" collapsed="false">
      <c r="A124" s="6" t="s">
        <v>357</v>
      </c>
      <c r="B124" s="12" t="s">
        <v>536</v>
      </c>
      <c r="C124" s="12"/>
      <c r="D124" s="12"/>
      <c r="E124" s="13" t="n">
        <v>6000</v>
      </c>
      <c r="F124" s="13" t="n">
        <v>1</v>
      </c>
      <c r="G124" s="13" t="n">
        <v>6000</v>
      </c>
    </row>
    <row r="125" customFormat="false" ht="24.95" hidden="false" customHeight="true" outlineLevel="0" collapsed="false">
      <c r="A125" s="15" t="s">
        <v>507</v>
      </c>
      <c r="B125" s="15"/>
      <c r="C125" s="15"/>
      <c r="D125" s="15"/>
      <c r="E125" s="15"/>
      <c r="F125" s="15"/>
      <c r="G125" s="16" t="n">
        <f aca="false">SUBTOTAL(9,G124:G124)</f>
        <v>6000</v>
      </c>
    </row>
    <row r="126" customFormat="false" ht="20.1" hidden="false" customHeight="true" outlineLevel="0" collapsed="false"/>
    <row r="127" customFormat="false" ht="24.95" hidden="false" customHeight="true" outlineLevel="0" collapsed="false">
      <c r="A127" s="7" t="s">
        <v>444</v>
      </c>
      <c r="B127" s="7"/>
      <c r="C127" s="14" t="s">
        <v>418</v>
      </c>
      <c r="D127" s="14"/>
      <c r="E127" s="14"/>
      <c r="F127" s="14"/>
      <c r="G127" s="14"/>
    </row>
    <row r="128" customFormat="false" ht="15" hidden="false" customHeight="true" outlineLevel="0" collapsed="false"/>
    <row r="129" customFormat="false" ht="24.95" hidden="false" customHeight="true" outlineLevel="0" collapsed="false">
      <c r="A129" s="4" t="s">
        <v>532</v>
      </c>
      <c r="B129" s="4"/>
      <c r="C129" s="4"/>
      <c r="D129" s="4"/>
      <c r="E129" s="4"/>
      <c r="F129" s="4"/>
      <c r="G129" s="4"/>
    </row>
    <row r="130" customFormat="false" ht="15" hidden="false" customHeight="true" outlineLevel="0" collapsed="false"/>
    <row r="131" customFormat="false" ht="60" hidden="false" customHeight="true" outlineLevel="0" collapsed="false">
      <c r="A131" s="6" t="s">
        <v>351</v>
      </c>
      <c r="B131" s="6" t="s">
        <v>515</v>
      </c>
      <c r="C131" s="6"/>
      <c r="D131" s="6"/>
      <c r="E131" s="6" t="s">
        <v>533</v>
      </c>
      <c r="F131" s="6" t="s">
        <v>534</v>
      </c>
      <c r="G131" s="6" t="s">
        <v>535</v>
      </c>
    </row>
    <row r="132" customFormat="false" ht="20.1" hidden="false" customHeight="true" outlineLevel="0" collapsed="false">
      <c r="A132" s="6" t="s">
        <v>56</v>
      </c>
      <c r="B132" s="6" t="s">
        <v>56</v>
      </c>
      <c r="C132" s="6"/>
      <c r="D132" s="6"/>
      <c r="E132" s="6" t="s">
        <v>56</v>
      </c>
      <c r="F132" s="6" t="s">
        <v>56</v>
      </c>
      <c r="G132" s="6" t="s">
        <v>56</v>
      </c>
    </row>
    <row r="134" customFormat="false" ht="24.95" hidden="false" customHeight="true" outlineLevel="0" collapsed="false">
      <c r="A134" s="7" t="s">
        <v>444</v>
      </c>
      <c r="B134" s="7"/>
      <c r="C134" s="14" t="s">
        <v>421</v>
      </c>
      <c r="D134" s="14"/>
      <c r="E134" s="14"/>
      <c r="F134" s="14"/>
      <c r="G134" s="14"/>
    </row>
    <row r="135" customFormat="false" ht="15" hidden="false" customHeight="true" outlineLevel="0" collapsed="false"/>
    <row r="136" customFormat="false" ht="24.95" hidden="false" customHeight="true" outlineLevel="0" collapsed="false">
      <c r="A136" s="4" t="s">
        <v>532</v>
      </c>
      <c r="B136" s="4"/>
      <c r="C136" s="4"/>
      <c r="D136" s="4"/>
      <c r="E136" s="4"/>
      <c r="F136" s="4"/>
      <c r="G136" s="4"/>
    </row>
    <row r="137" customFormat="false" ht="15" hidden="false" customHeight="true" outlineLevel="0" collapsed="false"/>
    <row r="138" customFormat="false" ht="60" hidden="false" customHeight="true" outlineLevel="0" collapsed="false">
      <c r="A138" s="6" t="s">
        <v>351</v>
      </c>
      <c r="B138" s="6" t="s">
        <v>515</v>
      </c>
      <c r="C138" s="6"/>
      <c r="D138" s="6"/>
      <c r="E138" s="6" t="s">
        <v>533</v>
      </c>
      <c r="F138" s="6" t="s">
        <v>534</v>
      </c>
      <c r="G138" s="6" t="s">
        <v>535</v>
      </c>
    </row>
    <row r="139" customFormat="false" ht="20.1" hidden="false" customHeight="true" outlineLevel="0" collapsed="false">
      <c r="A139" s="6" t="s">
        <v>56</v>
      </c>
      <c r="B139" s="6" t="s">
        <v>56</v>
      </c>
      <c r="C139" s="6"/>
      <c r="D139" s="6"/>
      <c r="E139" s="6" t="s">
        <v>56</v>
      </c>
      <c r="F139" s="6" t="s">
        <v>56</v>
      </c>
      <c r="G139" s="6" t="s">
        <v>56</v>
      </c>
    </row>
    <row r="141" customFormat="false" ht="24.95" hidden="false" customHeight="true" outlineLevel="0" collapsed="false">
      <c r="A141" s="7" t="s">
        <v>444</v>
      </c>
      <c r="B141" s="7"/>
      <c r="C141" s="14" t="s">
        <v>415</v>
      </c>
      <c r="D141" s="14"/>
      <c r="E141" s="14"/>
      <c r="F141" s="14"/>
      <c r="G141" s="14"/>
    </row>
    <row r="142" customFormat="false" ht="15" hidden="false" customHeight="true" outlineLevel="0" collapsed="false"/>
    <row r="143" customFormat="false" ht="24.95" hidden="false" customHeight="true" outlineLevel="0" collapsed="false">
      <c r="A143" s="4" t="s">
        <v>537</v>
      </c>
      <c r="B143" s="4"/>
      <c r="C143" s="4"/>
      <c r="D143" s="4"/>
      <c r="E143" s="4"/>
      <c r="F143" s="4"/>
      <c r="G143" s="4"/>
    </row>
    <row r="144" customFormat="false" ht="15" hidden="false" customHeight="true" outlineLevel="0" collapsed="false"/>
    <row r="145" customFormat="false" ht="50.1" hidden="false" customHeight="true" outlineLevel="0" collapsed="false">
      <c r="A145" s="6" t="s">
        <v>351</v>
      </c>
      <c r="B145" s="6" t="s">
        <v>44</v>
      </c>
      <c r="C145" s="6"/>
      <c r="D145" s="6"/>
      <c r="E145" s="6" t="s">
        <v>510</v>
      </c>
      <c r="F145" s="6" t="s">
        <v>511</v>
      </c>
      <c r="G145" s="6" t="s">
        <v>512</v>
      </c>
    </row>
    <row r="146" customFormat="false" ht="20.1" hidden="false" customHeight="true" outlineLevel="0" collapsed="false">
      <c r="A146" s="6" t="s">
        <v>56</v>
      </c>
      <c r="B146" s="6" t="s">
        <v>56</v>
      </c>
      <c r="C146" s="6"/>
      <c r="D146" s="6"/>
      <c r="E146" s="6" t="s">
        <v>56</v>
      </c>
      <c r="F146" s="6" t="s">
        <v>56</v>
      </c>
      <c r="G146" s="6" t="s">
        <v>56</v>
      </c>
    </row>
    <row r="148" customFormat="false" ht="24.95" hidden="false" customHeight="true" outlineLevel="0" collapsed="false">
      <c r="A148" s="7" t="s">
        <v>444</v>
      </c>
      <c r="B148" s="7"/>
      <c r="C148" s="14" t="s">
        <v>418</v>
      </c>
      <c r="D148" s="14"/>
      <c r="E148" s="14"/>
      <c r="F148" s="14"/>
      <c r="G148" s="14"/>
    </row>
    <row r="149" customFormat="false" ht="15" hidden="false" customHeight="true" outlineLevel="0" collapsed="false"/>
    <row r="150" customFormat="false" ht="24.95" hidden="false" customHeight="true" outlineLevel="0" collapsed="false">
      <c r="A150" s="4" t="s">
        <v>537</v>
      </c>
      <c r="B150" s="4"/>
      <c r="C150" s="4"/>
      <c r="D150" s="4"/>
      <c r="E150" s="4"/>
      <c r="F150" s="4"/>
      <c r="G150" s="4"/>
    </row>
    <row r="151" customFormat="false" ht="15" hidden="false" customHeight="true" outlineLevel="0" collapsed="false"/>
    <row r="152" customFormat="false" ht="50.1" hidden="false" customHeight="true" outlineLevel="0" collapsed="false">
      <c r="A152" s="6" t="s">
        <v>351</v>
      </c>
      <c r="B152" s="6" t="s">
        <v>44</v>
      </c>
      <c r="C152" s="6"/>
      <c r="D152" s="6"/>
      <c r="E152" s="6" t="s">
        <v>510</v>
      </c>
      <c r="F152" s="6" t="s">
        <v>511</v>
      </c>
      <c r="G152" s="6" t="s">
        <v>512</v>
      </c>
    </row>
    <row r="153" customFormat="false" ht="20.1" hidden="false" customHeight="true" outlineLevel="0" collapsed="false">
      <c r="A153" s="6" t="s">
        <v>56</v>
      </c>
      <c r="B153" s="6" t="s">
        <v>56</v>
      </c>
      <c r="C153" s="6"/>
      <c r="D153" s="6"/>
      <c r="E153" s="6" t="s">
        <v>56</v>
      </c>
      <c r="F153" s="6" t="s">
        <v>56</v>
      </c>
      <c r="G153" s="6" t="s">
        <v>56</v>
      </c>
    </row>
    <row r="155" customFormat="false" ht="24.95" hidden="false" customHeight="true" outlineLevel="0" collapsed="false">
      <c r="A155" s="7" t="s">
        <v>444</v>
      </c>
      <c r="B155" s="7"/>
      <c r="C155" s="14" t="s">
        <v>421</v>
      </c>
      <c r="D155" s="14"/>
      <c r="E155" s="14"/>
      <c r="F155" s="14"/>
      <c r="G155" s="14"/>
    </row>
    <row r="156" customFormat="false" ht="15" hidden="false" customHeight="true" outlineLevel="0" collapsed="false"/>
    <row r="157" customFormat="false" ht="24.95" hidden="false" customHeight="true" outlineLevel="0" collapsed="false">
      <c r="A157" s="4" t="s">
        <v>537</v>
      </c>
      <c r="B157" s="4"/>
      <c r="C157" s="4"/>
      <c r="D157" s="4"/>
      <c r="E157" s="4"/>
      <c r="F157" s="4"/>
      <c r="G157" s="4"/>
    </row>
    <row r="158" customFormat="false" ht="15" hidden="false" customHeight="true" outlineLevel="0" collapsed="false"/>
    <row r="159" customFormat="false" ht="50.1" hidden="false" customHeight="true" outlineLevel="0" collapsed="false">
      <c r="A159" s="6" t="s">
        <v>351</v>
      </c>
      <c r="B159" s="6" t="s">
        <v>44</v>
      </c>
      <c r="C159" s="6"/>
      <c r="D159" s="6"/>
      <c r="E159" s="6" t="s">
        <v>510</v>
      </c>
      <c r="F159" s="6" t="s">
        <v>511</v>
      </c>
      <c r="G159" s="6" t="s">
        <v>512</v>
      </c>
    </row>
    <row r="160" customFormat="false" ht="20.1" hidden="false" customHeight="true" outlineLevel="0" collapsed="false">
      <c r="A160" s="6" t="s">
        <v>56</v>
      </c>
      <c r="B160" s="6" t="s">
        <v>56</v>
      </c>
      <c r="C160" s="6"/>
      <c r="D160" s="6"/>
      <c r="E160" s="6" t="s">
        <v>56</v>
      </c>
      <c r="F160" s="6" t="s">
        <v>56</v>
      </c>
      <c r="G160" s="6" t="s">
        <v>56</v>
      </c>
    </row>
    <row r="162" customFormat="false" ht="24.95" hidden="false" customHeight="true" outlineLevel="0" collapsed="false">
      <c r="A162" s="7" t="s">
        <v>444</v>
      </c>
      <c r="B162" s="7"/>
      <c r="C162" s="14" t="s">
        <v>415</v>
      </c>
      <c r="D162" s="14"/>
      <c r="E162" s="14"/>
      <c r="F162" s="14"/>
      <c r="G162" s="14"/>
    </row>
    <row r="163" customFormat="false" ht="15" hidden="false" customHeight="true" outlineLevel="0" collapsed="false"/>
    <row r="164" customFormat="false" ht="24.95" hidden="false" customHeight="true" outlineLevel="0" collapsed="false">
      <c r="A164" s="4" t="s">
        <v>538</v>
      </c>
      <c r="B164" s="4"/>
      <c r="C164" s="4"/>
      <c r="D164" s="4"/>
      <c r="E164" s="4"/>
      <c r="F164" s="4"/>
      <c r="G164" s="4"/>
    </row>
    <row r="165" customFormat="false" ht="15" hidden="false" customHeight="true" outlineLevel="0" collapsed="false"/>
    <row r="166" customFormat="false" ht="50.1" hidden="false" customHeight="true" outlineLevel="0" collapsed="false">
      <c r="A166" s="6" t="s">
        <v>351</v>
      </c>
      <c r="B166" s="6" t="s">
        <v>44</v>
      </c>
      <c r="C166" s="6"/>
      <c r="D166" s="6"/>
      <c r="E166" s="6" t="s">
        <v>510</v>
      </c>
      <c r="F166" s="6" t="s">
        <v>511</v>
      </c>
      <c r="G166" s="6" t="s">
        <v>512</v>
      </c>
    </row>
    <row r="167" customFormat="false" ht="20.1" hidden="false" customHeight="true" outlineLevel="0" collapsed="false">
      <c r="A167" s="6" t="s">
        <v>56</v>
      </c>
      <c r="B167" s="6" t="s">
        <v>56</v>
      </c>
      <c r="C167" s="6"/>
      <c r="D167" s="6"/>
      <c r="E167" s="6" t="s">
        <v>56</v>
      </c>
      <c r="F167" s="6" t="s">
        <v>56</v>
      </c>
      <c r="G167" s="6" t="s">
        <v>56</v>
      </c>
    </row>
    <row r="169" customFormat="false" ht="24.95" hidden="false" customHeight="true" outlineLevel="0" collapsed="false">
      <c r="A169" s="7" t="s">
        <v>444</v>
      </c>
      <c r="B169" s="7"/>
      <c r="C169" s="14" t="s">
        <v>418</v>
      </c>
      <c r="D169" s="14"/>
      <c r="E169" s="14"/>
      <c r="F169" s="14"/>
      <c r="G169" s="14"/>
    </row>
    <row r="170" customFormat="false" ht="15" hidden="false" customHeight="true" outlineLevel="0" collapsed="false"/>
    <row r="171" customFormat="false" ht="24.95" hidden="false" customHeight="true" outlineLevel="0" collapsed="false">
      <c r="A171" s="4" t="s">
        <v>538</v>
      </c>
      <c r="B171" s="4"/>
      <c r="C171" s="4"/>
      <c r="D171" s="4"/>
      <c r="E171" s="4"/>
      <c r="F171" s="4"/>
      <c r="G171" s="4"/>
    </row>
    <row r="172" customFormat="false" ht="15" hidden="false" customHeight="true" outlineLevel="0" collapsed="false"/>
    <row r="173" customFormat="false" ht="50.1" hidden="false" customHeight="true" outlineLevel="0" collapsed="false">
      <c r="A173" s="6" t="s">
        <v>351</v>
      </c>
      <c r="B173" s="6" t="s">
        <v>44</v>
      </c>
      <c r="C173" s="6"/>
      <c r="D173" s="6"/>
      <c r="E173" s="6" t="s">
        <v>510</v>
      </c>
      <c r="F173" s="6" t="s">
        <v>511</v>
      </c>
      <c r="G173" s="6" t="s">
        <v>512</v>
      </c>
    </row>
    <row r="174" customFormat="false" ht="20.1" hidden="false" customHeight="true" outlineLevel="0" collapsed="false">
      <c r="A174" s="6" t="s">
        <v>56</v>
      </c>
      <c r="B174" s="6" t="s">
        <v>56</v>
      </c>
      <c r="C174" s="6"/>
      <c r="D174" s="6"/>
      <c r="E174" s="6" t="s">
        <v>56</v>
      </c>
      <c r="F174" s="6" t="s">
        <v>56</v>
      </c>
      <c r="G174" s="6" t="s">
        <v>56</v>
      </c>
    </row>
    <row r="176" customFormat="false" ht="24.95" hidden="false" customHeight="true" outlineLevel="0" collapsed="false">
      <c r="A176" s="7" t="s">
        <v>444</v>
      </c>
      <c r="B176" s="7"/>
      <c r="C176" s="14" t="s">
        <v>421</v>
      </c>
      <c r="D176" s="14"/>
      <c r="E176" s="14"/>
      <c r="F176" s="14"/>
      <c r="G176" s="14"/>
    </row>
    <row r="177" customFormat="false" ht="15" hidden="false" customHeight="true" outlineLevel="0" collapsed="false"/>
    <row r="178" customFormat="false" ht="24.95" hidden="false" customHeight="true" outlineLevel="0" collapsed="false">
      <c r="A178" s="4" t="s">
        <v>538</v>
      </c>
      <c r="B178" s="4"/>
      <c r="C178" s="4"/>
      <c r="D178" s="4"/>
      <c r="E178" s="4"/>
      <c r="F178" s="4"/>
      <c r="G178" s="4"/>
    </row>
    <row r="179" customFormat="false" ht="15" hidden="false" customHeight="true" outlineLevel="0" collapsed="false"/>
    <row r="180" customFormat="false" ht="50.1" hidden="false" customHeight="true" outlineLevel="0" collapsed="false">
      <c r="A180" s="6" t="s">
        <v>351</v>
      </c>
      <c r="B180" s="6" t="s">
        <v>44</v>
      </c>
      <c r="C180" s="6"/>
      <c r="D180" s="6"/>
      <c r="E180" s="6" t="s">
        <v>510</v>
      </c>
      <c r="F180" s="6" t="s">
        <v>511</v>
      </c>
      <c r="G180" s="6" t="s">
        <v>512</v>
      </c>
    </row>
    <row r="181" customFormat="false" ht="20.1" hidden="false" customHeight="true" outlineLevel="0" collapsed="false">
      <c r="A181" s="6" t="s">
        <v>56</v>
      </c>
      <c r="B181" s="6" t="s">
        <v>56</v>
      </c>
      <c r="C181" s="6"/>
      <c r="D181" s="6"/>
      <c r="E181" s="6" t="s">
        <v>56</v>
      </c>
      <c r="F181" s="6" t="s">
        <v>56</v>
      </c>
      <c r="G181" s="6" t="s">
        <v>56</v>
      </c>
    </row>
  </sheetData>
  <sheetProtection sheet="true" password="8691" objects="true" scenarios="true"/>
  <mergeCells count="145"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5:G25"/>
    <mergeCell ref="B27:C27"/>
    <mergeCell ref="B28:C28"/>
    <mergeCell ref="A30:B30"/>
    <mergeCell ref="C30:G30"/>
    <mergeCell ref="A32:G32"/>
    <mergeCell ref="B34:C34"/>
    <mergeCell ref="B35:C35"/>
    <mergeCell ref="A37:B37"/>
    <mergeCell ref="C37:G37"/>
    <mergeCell ref="A39:G39"/>
    <mergeCell ref="B41:C41"/>
    <mergeCell ref="B42:C42"/>
    <mergeCell ref="A44:B44"/>
    <mergeCell ref="C44:G44"/>
    <mergeCell ref="A45:B45"/>
    <mergeCell ref="C45:G45"/>
    <mergeCell ref="A46:B46"/>
    <mergeCell ref="C46:G46"/>
    <mergeCell ref="A48:G48"/>
    <mergeCell ref="B50:E50"/>
    <mergeCell ref="B51:E51"/>
    <mergeCell ref="B52:E52"/>
    <mergeCell ref="B53:E53"/>
    <mergeCell ref="B54:E54"/>
    <mergeCell ref="A55:F55"/>
    <mergeCell ref="A57:B57"/>
    <mergeCell ref="C57:G57"/>
    <mergeCell ref="A58:B58"/>
    <mergeCell ref="C58:G58"/>
    <mergeCell ref="A59:B59"/>
    <mergeCell ref="C59:G59"/>
    <mergeCell ref="A61:G61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A74:F74"/>
    <mergeCell ref="A76:B76"/>
    <mergeCell ref="C76:G76"/>
    <mergeCell ref="A78:G78"/>
    <mergeCell ref="B80:E80"/>
    <mergeCell ref="B81:E81"/>
    <mergeCell ref="A83:B83"/>
    <mergeCell ref="C83:G83"/>
    <mergeCell ref="A85:G85"/>
    <mergeCell ref="B87:E87"/>
    <mergeCell ref="B88:E88"/>
    <mergeCell ref="A90:B90"/>
    <mergeCell ref="C90:G90"/>
    <mergeCell ref="A91:B91"/>
    <mergeCell ref="C91:G91"/>
    <mergeCell ref="A92:B92"/>
    <mergeCell ref="C92:G92"/>
    <mergeCell ref="A94:G94"/>
    <mergeCell ref="B96:D96"/>
    <mergeCell ref="B97:D97"/>
    <mergeCell ref="B98:D98"/>
    <mergeCell ref="B99:D99"/>
    <mergeCell ref="A100:F100"/>
    <mergeCell ref="A102:B102"/>
    <mergeCell ref="C102:G102"/>
    <mergeCell ref="A104:G104"/>
    <mergeCell ref="B106:D106"/>
    <mergeCell ref="B107:D107"/>
    <mergeCell ref="A109:B109"/>
    <mergeCell ref="C109:G109"/>
    <mergeCell ref="A111:G111"/>
    <mergeCell ref="B113:D113"/>
    <mergeCell ref="B114:D114"/>
    <mergeCell ref="A116:B116"/>
    <mergeCell ref="C116:G116"/>
    <mergeCell ref="A117:B117"/>
    <mergeCell ref="C117:G117"/>
    <mergeCell ref="A118:B118"/>
    <mergeCell ref="C118:G118"/>
    <mergeCell ref="A120:G120"/>
    <mergeCell ref="B122:D122"/>
    <mergeCell ref="B123:D123"/>
    <mergeCell ref="B124:D124"/>
    <mergeCell ref="A125:F125"/>
    <mergeCell ref="A127:B127"/>
    <mergeCell ref="C127:G127"/>
    <mergeCell ref="A129:G129"/>
    <mergeCell ref="B131:D131"/>
    <mergeCell ref="B132:D132"/>
    <mergeCell ref="A134:B134"/>
    <mergeCell ref="C134:G134"/>
    <mergeCell ref="A136:G136"/>
    <mergeCell ref="B138:D138"/>
    <mergeCell ref="B139:D139"/>
    <mergeCell ref="A141:B141"/>
    <mergeCell ref="C141:G141"/>
    <mergeCell ref="A143:G143"/>
    <mergeCell ref="B145:D145"/>
    <mergeCell ref="B146:D146"/>
    <mergeCell ref="A148:B148"/>
    <mergeCell ref="C148:G148"/>
    <mergeCell ref="A150:G150"/>
    <mergeCell ref="B152:D152"/>
    <mergeCell ref="B153:D153"/>
    <mergeCell ref="A155:B155"/>
    <mergeCell ref="C155:G155"/>
    <mergeCell ref="A157:G157"/>
    <mergeCell ref="B159:D159"/>
    <mergeCell ref="B160:D160"/>
    <mergeCell ref="A162:B162"/>
    <mergeCell ref="C162:G162"/>
    <mergeCell ref="A164:G164"/>
    <mergeCell ref="B166:D166"/>
    <mergeCell ref="B167:D167"/>
    <mergeCell ref="A169:B169"/>
    <mergeCell ref="C169:G169"/>
    <mergeCell ref="A171:G171"/>
    <mergeCell ref="B173:D173"/>
    <mergeCell ref="B174:D174"/>
    <mergeCell ref="A176:B176"/>
    <mergeCell ref="C176:G176"/>
    <mergeCell ref="A178:G178"/>
    <mergeCell ref="B180:D180"/>
    <mergeCell ref="B181:D181"/>
  </mergeCells>
  <printOptions headings="false" gridLines="false" gridLinesSet="true" horizontalCentered="false" verticalCentered="false"/>
  <pageMargins left="0.4" right="0.4" top="0.4" bottom="0.288888888888889" header="0.1" footer="0.1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&amp;R &amp;12 22584.H_4.168224</oddHeader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2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0.5"/>
  <cols>
    <col collapsed="false" hidden="false" max="1" min="1" style="0" width="14.4055555555556"/>
    <col collapsed="false" hidden="false" max="2" min="2" style="0" width="61.5888888888889"/>
    <col collapsed="false" hidden="false" max="7" min="3" style="0" width="20.5777777777778"/>
  </cols>
  <sheetData>
    <row r="1" customFormat="false" ht="24.95" hidden="false" customHeight="true" outlineLevel="0" collapsed="false"/>
    <row r="2" customFormat="false" ht="20.1" hidden="false" customHeight="true" outlineLevel="0" collapsed="false">
      <c r="A2" s="7" t="s">
        <v>441</v>
      </c>
      <c r="B2" s="7"/>
      <c r="C2" s="14" t="s">
        <v>311</v>
      </c>
      <c r="D2" s="14"/>
      <c r="E2" s="14"/>
      <c r="F2" s="14"/>
      <c r="G2" s="14"/>
    </row>
    <row r="3" customFormat="false" ht="20.1" hidden="false" customHeight="true" outlineLevel="0" collapsed="false">
      <c r="A3" s="7" t="s">
        <v>442</v>
      </c>
      <c r="B3" s="7"/>
      <c r="C3" s="14" t="s">
        <v>508</v>
      </c>
      <c r="D3" s="14"/>
      <c r="E3" s="14"/>
      <c r="F3" s="14"/>
      <c r="G3" s="14"/>
    </row>
    <row r="4" customFormat="false" ht="24.95" hidden="false" customHeight="true" outlineLevel="0" collapsed="false">
      <c r="A4" s="7" t="s">
        <v>444</v>
      </c>
      <c r="B4" s="7"/>
      <c r="C4" s="14" t="s">
        <v>415</v>
      </c>
      <c r="D4" s="14"/>
      <c r="E4" s="14"/>
      <c r="F4" s="14"/>
      <c r="G4" s="14"/>
    </row>
    <row r="5" customFormat="false" ht="15" hidden="false" customHeight="true" outlineLevel="0" collapsed="false"/>
    <row r="6" customFormat="false" ht="24.95" hidden="false" customHeight="true" outlineLevel="0" collapsed="false">
      <c r="A6" s="4" t="s">
        <v>539</v>
      </c>
      <c r="B6" s="4"/>
      <c r="C6" s="4"/>
      <c r="D6" s="4"/>
      <c r="E6" s="4"/>
      <c r="F6" s="4"/>
      <c r="G6" s="4"/>
    </row>
    <row r="7" customFormat="false" ht="15" hidden="false" customHeight="true" outlineLevel="0" collapsed="false"/>
    <row r="8" customFormat="false" ht="50.1" hidden="false" customHeight="true" outlineLevel="0" collapsed="false">
      <c r="A8" s="6" t="s">
        <v>351</v>
      </c>
      <c r="B8" s="6" t="s">
        <v>515</v>
      </c>
      <c r="C8" s="6"/>
      <c r="D8" s="6" t="s">
        <v>540</v>
      </c>
      <c r="E8" s="6" t="s">
        <v>541</v>
      </c>
      <c r="F8" s="6" t="s">
        <v>542</v>
      </c>
      <c r="G8" s="6" t="s">
        <v>543</v>
      </c>
    </row>
    <row r="9" customFormat="false" ht="15" hidden="false" customHeight="true" outlineLevel="0" collapsed="false">
      <c r="A9" s="6" t="n">
        <v>1</v>
      </c>
      <c r="B9" s="6" t="n">
        <v>2</v>
      </c>
      <c r="C9" s="6"/>
      <c r="D9" s="6" t="n">
        <v>3</v>
      </c>
      <c r="E9" s="6" t="n">
        <v>4</v>
      </c>
      <c r="F9" s="6" t="n">
        <v>5</v>
      </c>
      <c r="G9" s="6" t="n">
        <v>6</v>
      </c>
    </row>
    <row r="10" customFormat="false" ht="39.95" hidden="false" customHeight="true" outlineLevel="0" collapsed="false">
      <c r="A10" s="6" t="s">
        <v>544</v>
      </c>
      <c r="B10" s="12" t="s">
        <v>545</v>
      </c>
      <c r="C10" s="12"/>
      <c r="D10" s="6"/>
      <c r="E10" s="13" t="n">
        <v>1</v>
      </c>
      <c r="F10" s="13" t="n">
        <v>333866</v>
      </c>
      <c r="G10" s="13" t="n">
        <v>333866</v>
      </c>
    </row>
    <row r="11" customFormat="false" ht="24.95" hidden="false" customHeight="true" outlineLevel="0" collapsed="false">
      <c r="A11" s="15" t="s">
        <v>546</v>
      </c>
      <c r="B11" s="15"/>
      <c r="C11" s="15"/>
      <c r="D11" s="15"/>
      <c r="E11" s="16" t="n">
        <f aca="false">SUBTOTAL(9,E10:E10)</f>
        <v>1</v>
      </c>
      <c r="F11" s="16" t="s">
        <v>82</v>
      </c>
      <c r="G11" s="16" t="n">
        <f aca="false">SUBTOTAL(9,G10:G10)</f>
        <v>333866</v>
      </c>
    </row>
    <row r="12" customFormat="false" ht="24.95" hidden="false" customHeight="true" outlineLevel="0" collapsed="false">
      <c r="A12" s="15" t="s">
        <v>547</v>
      </c>
      <c r="B12" s="15"/>
      <c r="C12" s="15"/>
      <c r="D12" s="15"/>
      <c r="E12" s="15"/>
      <c r="F12" s="15"/>
      <c r="G12" s="16" t="n">
        <f aca="false">SUBTOTAL(9,G10:G11)</f>
        <v>333866</v>
      </c>
    </row>
    <row r="14" customFormat="false" ht="20.1" hidden="false" customHeight="true" outlineLevel="0" collapsed="false">
      <c r="A14" s="7" t="s">
        <v>441</v>
      </c>
      <c r="B14" s="7"/>
      <c r="C14" s="14" t="s">
        <v>311</v>
      </c>
      <c r="D14" s="14"/>
      <c r="E14" s="14"/>
      <c r="F14" s="14"/>
      <c r="G14" s="14"/>
    </row>
    <row r="15" customFormat="false" ht="20.1" hidden="false" customHeight="true" outlineLevel="0" collapsed="false">
      <c r="A15" s="7" t="s">
        <v>442</v>
      </c>
      <c r="B15" s="7"/>
      <c r="C15" s="14" t="s">
        <v>508</v>
      </c>
      <c r="D15" s="14"/>
      <c r="E15" s="14"/>
      <c r="F15" s="14"/>
      <c r="G15" s="14"/>
    </row>
    <row r="16" customFormat="false" ht="24.95" hidden="false" customHeight="true" outlineLevel="0" collapsed="false">
      <c r="A16" s="7" t="s">
        <v>444</v>
      </c>
      <c r="B16" s="7"/>
      <c r="C16" s="14" t="s">
        <v>415</v>
      </c>
      <c r="D16" s="14"/>
      <c r="E16" s="14"/>
      <c r="F16" s="14"/>
      <c r="G16" s="14"/>
    </row>
    <row r="17" customFormat="false" ht="15" hidden="false" customHeight="true" outlineLevel="0" collapsed="false"/>
    <row r="18" customFormat="false" ht="24.95" hidden="false" customHeight="true" outlineLevel="0" collapsed="false">
      <c r="A18" s="4" t="s">
        <v>548</v>
      </c>
      <c r="B18" s="4"/>
      <c r="C18" s="4"/>
      <c r="D18" s="4"/>
      <c r="E18" s="4"/>
      <c r="F18" s="4"/>
      <c r="G18" s="4"/>
    </row>
    <row r="19" customFormat="false" ht="15" hidden="false" customHeight="true" outlineLevel="0" collapsed="false"/>
    <row r="20" customFormat="false" ht="50.1" hidden="false" customHeight="true" outlineLevel="0" collapsed="false">
      <c r="A20" s="6" t="s">
        <v>351</v>
      </c>
      <c r="B20" s="6" t="s">
        <v>515</v>
      </c>
      <c r="C20" s="6"/>
      <c r="D20" s="6" t="s">
        <v>540</v>
      </c>
      <c r="E20" s="6" t="s">
        <v>541</v>
      </c>
      <c r="F20" s="6" t="s">
        <v>542</v>
      </c>
      <c r="G20" s="6" t="s">
        <v>543</v>
      </c>
    </row>
    <row r="21" customFormat="false" ht="15" hidden="false" customHeight="true" outlineLevel="0" collapsed="false">
      <c r="A21" s="6" t="n">
        <v>1</v>
      </c>
      <c r="B21" s="6" t="n">
        <v>2</v>
      </c>
      <c r="C21" s="6"/>
      <c r="D21" s="6" t="n">
        <v>3</v>
      </c>
      <c r="E21" s="6" t="n">
        <v>4</v>
      </c>
      <c r="F21" s="6" t="n">
        <v>5</v>
      </c>
      <c r="G21" s="6" t="n">
        <v>6</v>
      </c>
    </row>
    <row r="22" customFormat="false" ht="39.95" hidden="false" customHeight="true" outlineLevel="0" collapsed="false">
      <c r="A22" s="6" t="s">
        <v>549</v>
      </c>
      <c r="B22" s="12" t="s">
        <v>550</v>
      </c>
      <c r="C22" s="12"/>
      <c r="D22" s="6"/>
      <c r="E22" s="13" t="n">
        <v>1</v>
      </c>
      <c r="F22" s="13" t="n">
        <v>67650</v>
      </c>
      <c r="G22" s="13" t="n">
        <v>67650</v>
      </c>
    </row>
    <row r="23" customFormat="false" ht="24.95" hidden="false" customHeight="true" outlineLevel="0" collapsed="false">
      <c r="A23" s="15" t="s">
        <v>546</v>
      </c>
      <c r="B23" s="15"/>
      <c r="C23" s="15"/>
      <c r="D23" s="15"/>
      <c r="E23" s="16" t="n">
        <f aca="false">SUBTOTAL(9,E22:E22)</f>
        <v>1</v>
      </c>
      <c r="F23" s="16" t="s">
        <v>82</v>
      </c>
      <c r="G23" s="16" t="n">
        <f aca="false">SUBTOTAL(9,G22:G22)</f>
        <v>67650</v>
      </c>
    </row>
    <row r="24" customFormat="false" ht="24.95" hidden="false" customHeight="true" outlineLevel="0" collapsed="false">
      <c r="A24" s="15" t="s">
        <v>547</v>
      </c>
      <c r="B24" s="15"/>
      <c r="C24" s="15"/>
      <c r="D24" s="15"/>
      <c r="E24" s="15"/>
      <c r="F24" s="15"/>
      <c r="G24" s="16" t="n">
        <f aca="false">SUBTOTAL(9,G22:G23)</f>
        <v>67650</v>
      </c>
    </row>
    <row r="26" customFormat="false" ht="20.1" hidden="false" customHeight="true" outlineLevel="0" collapsed="false">
      <c r="A26" s="7" t="s">
        <v>441</v>
      </c>
      <c r="B26" s="7"/>
      <c r="C26" s="14" t="s">
        <v>311</v>
      </c>
      <c r="D26" s="14"/>
      <c r="E26" s="14"/>
      <c r="F26" s="14"/>
      <c r="G26" s="14"/>
    </row>
    <row r="27" customFormat="false" ht="20.1" hidden="false" customHeight="true" outlineLevel="0" collapsed="false">
      <c r="A27" s="7" t="s">
        <v>442</v>
      </c>
      <c r="B27" s="7"/>
      <c r="C27" s="14" t="s">
        <v>508</v>
      </c>
      <c r="D27" s="14"/>
      <c r="E27" s="14"/>
      <c r="F27" s="14"/>
      <c r="G27" s="14"/>
    </row>
    <row r="28" customFormat="false" ht="24.95" hidden="false" customHeight="true" outlineLevel="0" collapsed="false">
      <c r="A28" s="7" t="s">
        <v>444</v>
      </c>
      <c r="B28" s="7"/>
      <c r="C28" s="14" t="s">
        <v>415</v>
      </c>
      <c r="D28" s="14"/>
      <c r="E28" s="14"/>
      <c r="F28" s="14"/>
      <c r="G28" s="14"/>
    </row>
    <row r="29" customFormat="false" ht="15" hidden="false" customHeight="true" outlineLevel="0" collapsed="false"/>
    <row r="30" customFormat="false" ht="24.95" hidden="false" customHeight="true" outlineLevel="0" collapsed="false">
      <c r="A30" s="4" t="s">
        <v>551</v>
      </c>
      <c r="B30" s="4"/>
      <c r="C30" s="4"/>
      <c r="D30" s="4"/>
      <c r="E30" s="4"/>
      <c r="F30" s="4"/>
      <c r="G30" s="4"/>
    </row>
    <row r="31" customFormat="false" ht="15" hidden="false" customHeight="true" outlineLevel="0" collapsed="false"/>
    <row r="32" customFormat="false" ht="50.1" hidden="false" customHeight="true" outlineLevel="0" collapsed="false">
      <c r="A32" s="6" t="s">
        <v>351</v>
      </c>
      <c r="B32" s="6" t="s">
        <v>515</v>
      </c>
      <c r="C32" s="6"/>
      <c r="D32" s="6" t="s">
        <v>540</v>
      </c>
      <c r="E32" s="6" t="s">
        <v>541</v>
      </c>
      <c r="F32" s="6" t="s">
        <v>542</v>
      </c>
      <c r="G32" s="6" t="s">
        <v>543</v>
      </c>
    </row>
    <row r="33" customFormat="false" ht="15" hidden="false" customHeight="true" outlineLevel="0" collapsed="false">
      <c r="A33" s="6" t="n">
        <v>1</v>
      </c>
      <c r="B33" s="6" t="n">
        <v>2</v>
      </c>
      <c r="C33" s="6"/>
      <c r="D33" s="6" t="n">
        <v>3</v>
      </c>
      <c r="E33" s="6" t="n">
        <v>4</v>
      </c>
      <c r="F33" s="6" t="n">
        <v>5</v>
      </c>
      <c r="G33" s="6" t="n">
        <v>6</v>
      </c>
    </row>
    <row r="34" customFormat="false" ht="39.95" hidden="false" customHeight="true" outlineLevel="0" collapsed="false">
      <c r="A34" s="6" t="s">
        <v>552</v>
      </c>
      <c r="B34" s="12" t="s">
        <v>553</v>
      </c>
      <c r="C34" s="12"/>
      <c r="D34" s="6"/>
      <c r="E34" s="13" t="n">
        <v>1</v>
      </c>
      <c r="F34" s="13" t="n">
        <v>16490</v>
      </c>
      <c r="G34" s="13" t="n">
        <v>16490</v>
      </c>
    </row>
    <row r="35" customFormat="false" ht="24.95" hidden="false" customHeight="true" outlineLevel="0" collapsed="false">
      <c r="A35" s="15" t="s">
        <v>546</v>
      </c>
      <c r="B35" s="15"/>
      <c r="C35" s="15"/>
      <c r="D35" s="15"/>
      <c r="E35" s="16" t="n">
        <f aca="false">SUBTOTAL(9,E34:E34)</f>
        <v>1</v>
      </c>
      <c r="F35" s="16" t="s">
        <v>82</v>
      </c>
      <c r="G35" s="16" t="n">
        <f aca="false">SUBTOTAL(9,G34:G34)</f>
        <v>16490</v>
      </c>
    </row>
    <row r="36" customFormat="false" ht="24.95" hidden="false" customHeight="true" outlineLevel="0" collapsed="false">
      <c r="A36" s="15" t="s">
        <v>547</v>
      </c>
      <c r="B36" s="15"/>
      <c r="C36" s="15"/>
      <c r="D36" s="15"/>
      <c r="E36" s="15"/>
      <c r="F36" s="15"/>
      <c r="G36" s="16" t="n">
        <f aca="false">SUBTOTAL(9,G34:G35)</f>
        <v>16490</v>
      </c>
    </row>
    <row r="38" customFormat="false" ht="20.1" hidden="false" customHeight="true" outlineLevel="0" collapsed="false">
      <c r="A38" s="7" t="s">
        <v>441</v>
      </c>
      <c r="B38" s="7"/>
      <c r="C38" s="14" t="s">
        <v>311</v>
      </c>
      <c r="D38" s="14"/>
      <c r="E38" s="14"/>
      <c r="F38" s="14"/>
      <c r="G38" s="14"/>
    </row>
    <row r="39" customFormat="false" ht="20.1" hidden="false" customHeight="true" outlineLevel="0" collapsed="false">
      <c r="A39" s="7" t="s">
        <v>442</v>
      </c>
      <c r="B39" s="7"/>
      <c r="C39" s="14" t="s">
        <v>508</v>
      </c>
      <c r="D39" s="14"/>
      <c r="E39" s="14"/>
      <c r="F39" s="14"/>
      <c r="G39" s="14"/>
    </row>
    <row r="40" customFormat="false" ht="24.95" hidden="false" customHeight="true" outlineLevel="0" collapsed="false">
      <c r="A40" s="7" t="s">
        <v>444</v>
      </c>
      <c r="B40" s="7"/>
      <c r="C40" s="14" t="s">
        <v>415</v>
      </c>
      <c r="D40" s="14"/>
      <c r="E40" s="14"/>
      <c r="F40" s="14"/>
      <c r="G40" s="14"/>
    </row>
    <row r="41" customFormat="false" ht="15" hidden="false" customHeight="true" outlineLevel="0" collapsed="false"/>
    <row r="42" customFormat="false" ht="24.95" hidden="false" customHeight="true" outlineLevel="0" collapsed="false">
      <c r="A42" s="4" t="s">
        <v>554</v>
      </c>
      <c r="B42" s="4"/>
      <c r="C42" s="4"/>
      <c r="D42" s="4"/>
      <c r="E42" s="4"/>
      <c r="F42" s="4"/>
      <c r="G42" s="4"/>
    </row>
    <row r="43" customFormat="false" ht="15" hidden="false" customHeight="true" outlineLevel="0" collapsed="false"/>
    <row r="44" customFormat="false" ht="50.1" hidden="false" customHeight="true" outlineLevel="0" collapsed="false">
      <c r="A44" s="6" t="s">
        <v>351</v>
      </c>
      <c r="B44" s="6" t="s">
        <v>515</v>
      </c>
      <c r="C44" s="6"/>
      <c r="D44" s="6" t="s">
        <v>540</v>
      </c>
      <c r="E44" s="6" t="s">
        <v>541</v>
      </c>
      <c r="F44" s="6" t="s">
        <v>542</v>
      </c>
      <c r="G44" s="6" t="s">
        <v>543</v>
      </c>
    </row>
    <row r="45" customFormat="false" ht="15" hidden="false" customHeight="true" outlineLevel="0" collapsed="false">
      <c r="A45" s="6" t="n">
        <v>1</v>
      </c>
      <c r="B45" s="6" t="n">
        <v>2</v>
      </c>
      <c r="C45" s="6"/>
      <c r="D45" s="6" t="n">
        <v>3</v>
      </c>
      <c r="E45" s="6" t="n">
        <v>4</v>
      </c>
      <c r="F45" s="6" t="n">
        <v>5</v>
      </c>
      <c r="G45" s="6" t="n">
        <v>6</v>
      </c>
    </row>
    <row r="46" customFormat="false" ht="39.95" hidden="false" customHeight="true" outlineLevel="0" collapsed="false">
      <c r="A46" s="6" t="s">
        <v>555</v>
      </c>
      <c r="B46" s="12" t="s">
        <v>556</v>
      </c>
      <c r="C46" s="12"/>
      <c r="D46" s="6"/>
      <c r="E46" s="13" t="n">
        <v>1</v>
      </c>
      <c r="F46" s="13" t="n">
        <v>13888342.63</v>
      </c>
      <c r="G46" s="13" t="n">
        <v>13888342.63</v>
      </c>
    </row>
    <row r="47" customFormat="false" ht="24.95" hidden="false" customHeight="true" outlineLevel="0" collapsed="false">
      <c r="A47" s="15" t="s">
        <v>546</v>
      </c>
      <c r="B47" s="15"/>
      <c r="C47" s="15"/>
      <c r="D47" s="15"/>
      <c r="E47" s="16" t="n">
        <f aca="false">SUBTOTAL(9,E46:E46)</f>
        <v>1</v>
      </c>
      <c r="F47" s="16" t="s">
        <v>82</v>
      </c>
      <c r="G47" s="16" t="n">
        <f aca="false">SUBTOTAL(9,G46:G46)</f>
        <v>13888342.63</v>
      </c>
    </row>
    <row r="48" customFormat="false" ht="24.95" hidden="false" customHeight="true" outlineLevel="0" collapsed="false">
      <c r="A48" s="15" t="s">
        <v>547</v>
      </c>
      <c r="B48" s="15"/>
      <c r="C48" s="15"/>
      <c r="D48" s="15"/>
      <c r="E48" s="15"/>
      <c r="F48" s="15"/>
      <c r="G48" s="16" t="n">
        <f aca="false">SUBTOTAL(9,G46:G47)</f>
        <v>13888342.63</v>
      </c>
    </row>
    <row r="50" customFormat="false" ht="20.1" hidden="false" customHeight="true" outlineLevel="0" collapsed="false">
      <c r="A50" s="7" t="s">
        <v>441</v>
      </c>
      <c r="B50" s="7"/>
      <c r="C50" s="14" t="s">
        <v>311</v>
      </c>
      <c r="D50" s="14"/>
      <c r="E50" s="14"/>
      <c r="F50" s="14"/>
      <c r="G50" s="14"/>
    </row>
    <row r="51" customFormat="false" ht="20.1" hidden="false" customHeight="true" outlineLevel="0" collapsed="false">
      <c r="A51" s="7" t="s">
        <v>442</v>
      </c>
      <c r="B51" s="7"/>
      <c r="C51" s="14" t="s">
        <v>508</v>
      </c>
      <c r="D51" s="14"/>
      <c r="E51" s="14"/>
      <c r="F51" s="14"/>
      <c r="G51" s="14"/>
    </row>
    <row r="52" customFormat="false" ht="24.95" hidden="false" customHeight="true" outlineLevel="0" collapsed="false">
      <c r="A52" s="7" t="s">
        <v>444</v>
      </c>
      <c r="B52" s="7"/>
      <c r="C52" s="14" t="s">
        <v>415</v>
      </c>
      <c r="D52" s="14"/>
      <c r="E52" s="14"/>
      <c r="F52" s="14"/>
      <c r="G52" s="14"/>
    </row>
    <row r="53" customFormat="false" ht="15" hidden="false" customHeight="true" outlineLevel="0" collapsed="false"/>
    <row r="54" customFormat="false" ht="24.95" hidden="false" customHeight="true" outlineLevel="0" collapsed="false">
      <c r="A54" s="4" t="s">
        <v>557</v>
      </c>
      <c r="B54" s="4"/>
      <c r="C54" s="4"/>
      <c r="D54" s="4"/>
      <c r="E54" s="4"/>
      <c r="F54" s="4"/>
      <c r="G54" s="4"/>
    </row>
    <row r="55" customFormat="false" ht="15" hidden="false" customHeight="true" outlineLevel="0" collapsed="false"/>
    <row r="56" customFormat="false" ht="50.1" hidden="false" customHeight="true" outlineLevel="0" collapsed="false">
      <c r="A56" s="6" t="s">
        <v>351</v>
      </c>
      <c r="B56" s="6" t="s">
        <v>515</v>
      </c>
      <c r="C56" s="6"/>
      <c r="D56" s="6" t="s">
        <v>540</v>
      </c>
      <c r="E56" s="6" t="s">
        <v>541</v>
      </c>
      <c r="F56" s="6" t="s">
        <v>542</v>
      </c>
      <c r="G56" s="6" t="s">
        <v>543</v>
      </c>
    </row>
    <row r="57" customFormat="false" ht="15" hidden="false" customHeight="true" outlineLevel="0" collapsed="false">
      <c r="A57" s="6" t="n">
        <v>1</v>
      </c>
      <c r="B57" s="6" t="n">
        <v>2</v>
      </c>
      <c r="C57" s="6"/>
      <c r="D57" s="6" t="n">
        <v>3</v>
      </c>
      <c r="E57" s="6" t="n">
        <v>4</v>
      </c>
      <c r="F57" s="6" t="n">
        <v>5</v>
      </c>
      <c r="G57" s="6" t="n">
        <v>6</v>
      </c>
    </row>
    <row r="58" customFormat="false" ht="39.95" hidden="false" customHeight="true" outlineLevel="0" collapsed="false">
      <c r="A58" s="6" t="s">
        <v>558</v>
      </c>
      <c r="B58" s="12" t="s">
        <v>559</v>
      </c>
      <c r="C58" s="12"/>
      <c r="D58" s="6"/>
      <c r="E58" s="13" t="n">
        <v>1</v>
      </c>
      <c r="F58" s="13" t="n">
        <v>838248.18</v>
      </c>
      <c r="G58" s="13" t="n">
        <v>838248.18</v>
      </c>
    </row>
    <row r="59" customFormat="false" ht="24.95" hidden="false" customHeight="true" outlineLevel="0" collapsed="false">
      <c r="A59" s="15" t="s">
        <v>546</v>
      </c>
      <c r="B59" s="15"/>
      <c r="C59" s="15"/>
      <c r="D59" s="15"/>
      <c r="E59" s="16" t="n">
        <f aca="false">SUBTOTAL(9,E58:E58)</f>
        <v>1</v>
      </c>
      <c r="F59" s="16" t="s">
        <v>82</v>
      </c>
      <c r="G59" s="16" t="n">
        <f aca="false">SUBTOTAL(9,G58:G58)</f>
        <v>838248.18</v>
      </c>
    </row>
    <row r="60" customFormat="false" ht="24.95" hidden="false" customHeight="true" outlineLevel="0" collapsed="false">
      <c r="A60" s="15" t="s">
        <v>547</v>
      </c>
      <c r="B60" s="15"/>
      <c r="C60" s="15"/>
      <c r="D60" s="15"/>
      <c r="E60" s="15"/>
      <c r="F60" s="15"/>
      <c r="G60" s="16" t="n">
        <f aca="false">SUBTOTAL(9,G58:G59)</f>
        <v>838248.18</v>
      </c>
    </row>
    <row r="62" customFormat="false" ht="20.1" hidden="false" customHeight="true" outlineLevel="0" collapsed="false">
      <c r="A62" s="7" t="s">
        <v>441</v>
      </c>
      <c r="B62" s="7"/>
      <c r="C62" s="14" t="s">
        <v>311</v>
      </c>
      <c r="D62" s="14"/>
      <c r="E62" s="14"/>
      <c r="F62" s="14"/>
      <c r="G62" s="14"/>
    </row>
    <row r="63" customFormat="false" ht="20.1" hidden="false" customHeight="true" outlineLevel="0" collapsed="false">
      <c r="A63" s="7" t="s">
        <v>442</v>
      </c>
      <c r="B63" s="7"/>
      <c r="C63" s="14" t="s">
        <v>443</v>
      </c>
      <c r="D63" s="14"/>
      <c r="E63" s="14"/>
      <c r="F63" s="14"/>
      <c r="G63" s="14"/>
    </row>
    <row r="64" customFormat="false" ht="24.95" hidden="false" customHeight="true" outlineLevel="0" collapsed="false">
      <c r="A64" s="7" t="s">
        <v>444</v>
      </c>
      <c r="B64" s="7"/>
      <c r="C64" s="14" t="s">
        <v>415</v>
      </c>
      <c r="D64" s="14"/>
      <c r="E64" s="14"/>
      <c r="F64" s="14"/>
      <c r="G64" s="14"/>
    </row>
    <row r="65" customFormat="false" ht="15" hidden="false" customHeight="true" outlineLevel="0" collapsed="false"/>
    <row r="66" customFormat="false" ht="24.95" hidden="false" customHeight="true" outlineLevel="0" collapsed="false">
      <c r="A66" s="4" t="s">
        <v>560</v>
      </c>
      <c r="B66" s="4"/>
      <c r="C66" s="4"/>
      <c r="D66" s="4"/>
      <c r="E66" s="4"/>
      <c r="F66" s="4"/>
      <c r="G66" s="4"/>
    </row>
    <row r="67" customFormat="false" ht="15" hidden="false" customHeight="true" outlineLevel="0" collapsed="false"/>
    <row r="68" customFormat="false" ht="50.1" hidden="false" customHeight="true" outlineLevel="0" collapsed="false">
      <c r="A68" s="6" t="s">
        <v>351</v>
      </c>
      <c r="B68" s="6" t="s">
        <v>515</v>
      </c>
      <c r="C68" s="6"/>
      <c r="D68" s="6" t="s">
        <v>540</v>
      </c>
      <c r="E68" s="6" t="s">
        <v>541</v>
      </c>
      <c r="F68" s="6" t="s">
        <v>542</v>
      </c>
      <c r="G68" s="6" t="s">
        <v>543</v>
      </c>
    </row>
    <row r="69" customFormat="false" ht="15" hidden="false" customHeight="true" outlineLevel="0" collapsed="false">
      <c r="A69" s="6" t="n">
        <v>1</v>
      </c>
      <c r="B69" s="6" t="n">
        <v>2</v>
      </c>
      <c r="C69" s="6"/>
      <c r="D69" s="6" t="n">
        <v>3</v>
      </c>
      <c r="E69" s="6" t="n">
        <v>4</v>
      </c>
      <c r="F69" s="6" t="n">
        <v>5</v>
      </c>
      <c r="G69" s="6" t="n">
        <v>6</v>
      </c>
    </row>
    <row r="70" customFormat="false" ht="39.95" hidden="false" customHeight="true" outlineLevel="0" collapsed="false">
      <c r="A70" s="6" t="s">
        <v>357</v>
      </c>
      <c r="B70" s="12" t="s">
        <v>561</v>
      </c>
      <c r="C70" s="12"/>
      <c r="D70" s="6"/>
      <c r="E70" s="13" t="n">
        <v>1</v>
      </c>
      <c r="F70" s="13" t="n">
        <v>14593</v>
      </c>
      <c r="G70" s="13" t="n">
        <v>14593</v>
      </c>
    </row>
    <row r="71" customFormat="false" ht="24.95" hidden="false" customHeight="true" outlineLevel="0" collapsed="false">
      <c r="A71" s="15" t="s">
        <v>546</v>
      </c>
      <c r="B71" s="15"/>
      <c r="C71" s="15"/>
      <c r="D71" s="15"/>
      <c r="E71" s="16" t="n">
        <f aca="false">SUBTOTAL(9,E70:E70)</f>
        <v>1</v>
      </c>
      <c r="F71" s="16" t="s">
        <v>82</v>
      </c>
      <c r="G71" s="16" t="n">
        <f aca="false">SUBTOTAL(9,G70:G70)</f>
        <v>14593</v>
      </c>
    </row>
    <row r="72" customFormat="false" ht="60" hidden="false" customHeight="true" outlineLevel="0" collapsed="false">
      <c r="A72" s="6" t="s">
        <v>562</v>
      </c>
      <c r="B72" s="12" t="s">
        <v>563</v>
      </c>
      <c r="C72" s="12"/>
      <c r="D72" s="6"/>
      <c r="E72" s="13" t="n">
        <v>1</v>
      </c>
      <c r="F72" s="13" t="n">
        <v>860.88</v>
      </c>
      <c r="G72" s="13" t="n">
        <v>860.88</v>
      </c>
    </row>
    <row r="73" customFormat="false" ht="24.95" hidden="false" customHeight="true" outlineLevel="0" collapsed="false">
      <c r="A73" s="15" t="s">
        <v>546</v>
      </c>
      <c r="B73" s="15"/>
      <c r="C73" s="15"/>
      <c r="D73" s="15"/>
      <c r="E73" s="16" t="n">
        <f aca="false">SUBTOTAL(9,E72:E72)</f>
        <v>1</v>
      </c>
      <c r="F73" s="16" t="s">
        <v>82</v>
      </c>
      <c r="G73" s="16" t="n">
        <f aca="false">SUBTOTAL(9,G72:G72)</f>
        <v>860.88</v>
      </c>
    </row>
    <row r="74" customFormat="false" ht="24.95" hidden="false" customHeight="true" outlineLevel="0" collapsed="false">
      <c r="A74" s="15" t="s">
        <v>547</v>
      </c>
      <c r="B74" s="15"/>
      <c r="C74" s="15"/>
      <c r="D74" s="15"/>
      <c r="E74" s="15"/>
      <c r="F74" s="15"/>
      <c r="G74" s="16" t="n">
        <f aca="false">SUBTOTAL(9,G70:G73)</f>
        <v>15453.88</v>
      </c>
    </row>
    <row r="76" customFormat="false" ht="20.1" hidden="false" customHeight="true" outlineLevel="0" collapsed="false">
      <c r="A76" s="7" t="s">
        <v>441</v>
      </c>
      <c r="B76" s="7"/>
      <c r="C76" s="14" t="s">
        <v>311</v>
      </c>
      <c r="D76" s="14"/>
      <c r="E76" s="14"/>
      <c r="F76" s="14"/>
      <c r="G76" s="14"/>
    </row>
    <row r="77" customFormat="false" ht="20.1" hidden="false" customHeight="true" outlineLevel="0" collapsed="false">
      <c r="A77" s="7" t="s">
        <v>442</v>
      </c>
      <c r="B77" s="7"/>
      <c r="C77" s="14" t="s">
        <v>443</v>
      </c>
      <c r="D77" s="14"/>
      <c r="E77" s="14"/>
      <c r="F77" s="14"/>
      <c r="G77" s="14"/>
    </row>
    <row r="78" customFormat="false" ht="24.95" hidden="false" customHeight="true" outlineLevel="0" collapsed="false">
      <c r="A78" s="7" t="s">
        <v>444</v>
      </c>
      <c r="B78" s="7"/>
      <c r="C78" s="14" t="s">
        <v>415</v>
      </c>
      <c r="D78" s="14"/>
      <c r="E78" s="14"/>
      <c r="F78" s="14"/>
      <c r="G78" s="14"/>
    </row>
    <row r="79" customFormat="false" ht="15" hidden="false" customHeight="true" outlineLevel="0" collapsed="false"/>
    <row r="80" customFormat="false" ht="24.95" hidden="false" customHeight="true" outlineLevel="0" collapsed="false">
      <c r="A80" s="4" t="s">
        <v>564</v>
      </c>
      <c r="B80" s="4"/>
      <c r="C80" s="4"/>
      <c r="D80" s="4"/>
      <c r="E80" s="4"/>
      <c r="F80" s="4"/>
      <c r="G80" s="4"/>
    </row>
    <row r="81" customFormat="false" ht="15" hidden="false" customHeight="true" outlineLevel="0" collapsed="false"/>
    <row r="82" customFormat="false" ht="50.1" hidden="false" customHeight="true" outlineLevel="0" collapsed="false">
      <c r="A82" s="6" t="s">
        <v>351</v>
      </c>
      <c r="B82" s="6" t="s">
        <v>515</v>
      </c>
      <c r="C82" s="6"/>
      <c r="D82" s="6" t="s">
        <v>540</v>
      </c>
      <c r="E82" s="6" t="s">
        <v>541</v>
      </c>
      <c r="F82" s="6" t="s">
        <v>542</v>
      </c>
      <c r="G82" s="6" t="s">
        <v>543</v>
      </c>
    </row>
    <row r="83" customFormat="false" ht="15" hidden="false" customHeight="true" outlineLevel="0" collapsed="false">
      <c r="A83" s="6" t="n">
        <v>1</v>
      </c>
      <c r="B83" s="6" t="n">
        <v>2</v>
      </c>
      <c r="C83" s="6"/>
      <c r="D83" s="6" t="n">
        <v>3</v>
      </c>
      <c r="E83" s="6" t="n">
        <v>4</v>
      </c>
      <c r="F83" s="6" t="n">
        <v>5</v>
      </c>
      <c r="G83" s="6" t="n">
        <v>6</v>
      </c>
    </row>
    <row r="84" customFormat="false" ht="39.95" hidden="false" customHeight="true" outlineLevel="0" collapsed="false">
      <c r="A84" s="6" t="s">
        <v>67</v>
      </c>
      <c r="B84" s="12" t="s">
        <v>565</v>
      </c>
      <c r="C84" s="12"/>
      <c r="D84" s="6"/>
      <c r="E84" s="13" t="n">
        <v>1</v>
      </c>
      <c r="F84" s="13" t="n">
        <v>466666.2</v>
      </c>
      <c r="G84" s="13" t="n">
        <v>466666.2</v>
      </c>
    </row>
    <row r="85" customFormat="false" ht="24.95" hidden="false" customHeight="true" outlineLevel="0" collapsed="false">
      <c r="A85" s="15" t="s">
        <v>546</v>
      </c>
      <c r="B85" s="15"/>
      <c r="C85" s="15"/>
      <c r="D85" s="15"/>
      <c r="E85" s="16" t="n">
        <f aca="false">SUBTOTAL(9,E84:E84)</f>
        <v>1</v>
      </c>
      <c r="F85" s="16" t="s">
        <v>82</v>
      </c>
      <c r="G85" s="16" t="n">
        <f aca="false">SUBTOTAL(9,G84:G84)</f>
        <v>466666.2</v>
      </c>
    </row>
    <row r="86" customFormat="false" ht="39.95" hidden="false" customHeight="true" outlineLevel="0" collapsed="false">
      <c r="A86" s="6" t="s">
        <v>458</v>
      </c>
      <c r="B86" s="12" t="s">
        <v>566</v>
      </c>
      <c r="C86" s="12"/>
      <c r="D86" s="6"/>
      <c r="E86" s="13" t="n">
        <v>1</v>
      </c>
      <c r="F86" s="13" t="n">
        <v>229762</v>
      </c>
      <c r="G86" s="13" t="n">
        <v>229762</v>
      </c>
    </row>
    <row r="87" customFormat="false" ht="24.95" hidden="false" customHeight="true" outlineLevel="0" collapsed="false">
      <c r="A87" s="15" t="s">
        <v>546</v>
      </c>
      <c r="B87" s="15"/>
      <c r="C87" s="15"/>
      <c r="D87" s="15"/>
      <c r="E87" s="16" t="n">
        <f aca="false">SUBTOTAL(9,E86:E86)</f>
        <v>1</v>
      </c>
      <c r="F87" s="16" t="s">
        <v>82</v>
      </c>
      <c r="G87" s="16" t="n">
        <f aca="false">SUBTOTAL(9,G86:G86)</f>
        <v>229762</v>
      </c>
    </row>
    <row r="88" customFormat="false" ht="39.95" hidden="false" customHeight="true" outlineLevel="0" collapsed="false">
      <c r="A88" s="6" t="s">
        <v>459</v>
      </c>
      <c r="B88" s="12" t="s">
        <v>567</v>
      </c>
      <c r="C88" s="12"/>
      <c r="D88" s="6"/>
      <c r="E88" s="13" t="n">
        <v>1</v>
      </c>
      <c r="F88" s="13" t="n">
        <v>47414.85</v>
      </c>
      <c r="G88" s="13" t="n">
        <v>47414.85</v>
      </c>
    </row>
    <row r="89" customFormat="false" ht="24.95" hidden="false" customHeight="true" outlineLevel="0" collapsed="false">
      <c r="A89" s="15" t="s">
        <v>546</v>
      </c>
      <c r="B89" s="15"/>
      <c r="C89" s="15"/>
      <c r="D89" s="15"/>
      <c r="E89" s="16" t="n">
        <f aca="false">SUBTOTAL(9,E88:E88)</f>
        <v>1</v>
      </c>
      <c r="F89" s="16" t="s">
        <v>82</v>
      </c>
      <c r="G89" s="16" t="n">
        <f aca="false">SUBTOTAL(9,G88:G88)</f>
        <v>47414.85</v>
      </c>
    </row>
    <row r="90" customFormat="false" ht="24.95" hidden="false" customHeight="true" outlineLevel="0" collapsed="false">
      <c r="A90" s="15" t="s">
        <v>547</v>
      </c>
      <c r="B90" s="15"/>
      <c r="C90" s="15"/>
      <c r="D90" s="15"/>
      <c r="E90" s="15"/>
      <c r="F90" s="15"/>
      <c r="G90" s="16" t="n">
        <f aca="false">SUBTOTAL(9,G84:G89)</f>
        <v>743843.05</v>
      </c>
    </row>
    <row r="92" customFormat="false" ht="20.1" hidden="false" customHeight="true" outlineLevel="0" collapsed="false">
      <c r="A92" s="7" t="s">
        <v>441</v>
      </c>
      <c r="B92" s="7"/>
      <c r="C92" s="14" t="s">
        <v>311</v>
      </c>
      <c r="D92" s="14"/>
      <c r="E92" s="14"/>
      <c r="F92" s="14"/>
      <c r="G92" s="14"/>
    </row>
    <row r="93" customFormat="false" ht="20.1" hidden="false" customHeight="true" outlineLevel="0" collapsed="false">
      <c r="A93" s="7" t="s">
        <v>442</v>
      </c>
      <c r="B93" s="7"/>
      <c r="C93" s="14" t="s">
        <v>443</v>
      </c>
      <c r="D93" s="14"/>
      <c r="E93" s="14"/>
      <c r="F93" s="14"/>
      <c r="G93" s="14"/>
    </row>
    <row r="94" customFormat="false" ht="24.95" hidden="false" customHeight="true" outlineLevel="0" collapsed="false">
      <c r="A94" s="7" t="s">
        <v>444</v>
      </c>
      <c r="B94" s="7"/>
      <c r="C94" s="14" t="s">
        <v>415</v>
      </c>
      <c r="D94" s="14"/>
      <c r="E94" s="14"/>
      <c r="F94" s="14"/>
      <c r="G94" s="14"/>
    </row>
    <row r="95" customFormat="false" ht="15" hidden="false" customHeight="true" outlineLevel="0" collapsed="false"/>
    <row r="96" customFormat="false" ht="24.95" hidden="false" customHeight="true" outlineLevel="0" collapsed="false">
      <c r="A96" s="4" t="s">
        <v>539</v>
      </c>
      <c r="B96" s="4"/>
      <c r="C96" s="4"/>
      <c r="D96" s="4"/>
      <c r="E96" s="4"/>
      <c r="F96" s="4"/>
      <c r="G96" s="4"/>
    </row>
    <row r="97" customFormat="false" ht="15" hidden="false" customHeight="true" outlineLevel="0" collapsed="false"/>
    <row r="98" customFormat="false" ht="50.1" hidden="false" customHeight="true" outlineLevel="0" collapsed="false">
      <c r="A98" s="6" t="s">
        <v>351</v>
      </c>
      <c r="B98" s="6" t="s">
        <v>515</v>
      </c>
      <c r="C98" s="6"/>
      <c r="D98" s="6" t="s">
        <v>540</v>
      </c>
      <c r="E98" s="6" t="s">
        <v>541</v>
      </c>
      <c r="F98" s="6" t="s">
        <v>542</v>
      </c>
      <c r="G98" s="6" t="s">
        <v>543</v>
      </c>
    </row>
    <row r="99" customFormat="false" ht="15" hidden="false" customHeight="true" outlineLevel="0" collapsed="false">
      <c r="A99" s="6" t="n">
        <v>1</v>
      </c>
      <c r="B99" s="6" t="n">
        <v>2</v>
      </c>
      <c r="C99" s="6"/>
      <c r="D99" s="6" t="n">
        <v>3</v>
      </c>
      <c r="E99" s="6" t="n">
        <v>4</v>
      </c>
      <c r="F99" s="6" t="n">
        <v>5</v>
      </c>
      <c r="G99" s="6" t="n">
        <v>6</v>
      </c>
    </row>
    <row r="100" customFormat="false" ht="39.95" hidden="false" customHeight="true" outlineLevel="0" collapsed="false">
      <c r="A100" s="6" t="s">
        <v>461</v>
      </c>
      <c r="B100" s="12" t="s">
        <v>568</v>
      </c>
      <c r="C100" s="12"/>
      <c r="D100" s="6"/>
      <c r="E100" s="13" t="n">
        <v>1</v>
      </c>
      <c r="F100" s="13" t="n">
        <v>13912</v>
      </c>
      <c r="G100" s="13" t="n">
        <v>13912</v>
      </c>
    </row>
    <row r="101" customFormat="false" ht="24.95" hidden="false" customHeight="true" outlineLevel="0" collapsed="false">
      <c r="A101" s="15" t="s">
        <v>546</v>
      </c>
      <c r="B101" s="15"/>
      <c r="C101" s="15"/>
      <c r="D101" s="15"/>
      <c r="E101" s="16" t="n">
        <f aca="false">SUBTOTAL(9,E100:E100)</f>
        <v>1</v>
      </c>
      <c r="F101" s="16" t="s">
        <v>82</v>
      </c>
      <c r="G101" s="16" t="n">
        <f aca="false">SUBTOTAL(9,G100:G100)</f>
        <v>13912</v>
      </c>
    </row>
    <row r="102" customFormat="false" ht="39.95" hidden="false" customHeight="true" outlineLevel="0" collapsed="false">
      <c r="A102" s="6" t="s">
        <v>462</v>
      </c>
      <c r="B102" s="12" t="s">
        <v>569</v>
      </c>
      <c r="C102" s="12"/>
      <c r="D102" s="6"/>
      <c r="E102" s="13" t="n">
        <v>1</v>
      </c>
      <c r="F102" s="13" t="n">
        <v>9900</v>
      </c>
      <c r="G102" s="13" t="n">
        <v>9900</v>
      </c>
    </row>
    <row r="103" customFormat="false" ht="24.95" hidden="false" customHeight="true" outlineLevel="0" collapsed="false">
      <c r="A103" s="15" t="s">
        <v>546</v>
      </c>
      <c r="B103" s="15"/>
      <c r="C103" s="15"/>
      <c r="D103" s="15"/>
      <c r="E103" s="16" t="n">
        <f aca="false">SUBTOTAL(9,E102:E102)</f>
        <v>1</v>
      </c>
      <c r="F103" s="16" t="s">
        <v>82</v>
      </c>
      <c r="G103" s="16" t="n">
        <f aca="false">SUBTOTAL(9,G102:G102)</f>
        <v>9900</v>
      </c>
    </row>
    <row r="104" customFormat="false" ht="39.95" hidden="false" customHeight="true" outlineLevel="0" collapsed="false">
      <c r="A104" s="6" t="s">
        <v>473</v>
      </c>
      <c r="B104" s="12" t="s">
        <v>570</v>
      </c>
      <c r="C104" s="12"/>
      <c r="D104" s="6"/>
      <c r="E104" s="13" t="n">
        <v>1</v>
      </c>
      <c r="F104" s="13" t="n">
        <v>3870</v>
      </c>
      <c r="G104" s="13" t="n">
        <v>3870</v>
      </c>
    </row>
    <row r="105" customFormat="false" ht="24.95" hidden="false" customHeight="true" outlineLevel="0" collapsed="false">
      <c r="A105" s="15" t="s">
        <v>546</v>
      </c>
      <c r="B105" s="15"/>
      <c r="C105" s="15"/>
      <c r="D105" s="15"/>
      <c r="E105" s="16" t="n">
        <f aca="false">SUBTOTAL(9,E104:E104)</f>
        <v>1</v>
      </c>
      <c r="F105" s="16" t="s">
        <v>82</v>
      </c>
      <c r="G105" s="16" t="n">
        <f aca="false">SUBTOTAL(9,G104:G104)</f>
        <v>3870</v>
      </c>
    </row>
    <row r="106" customFormat="false" ht="20.1" hidden="false" customHeight="true" outlineLevel="0" collapsed="false">
      <c r="A106" s="6" t="s">
        <v>475</v>
      </c>
      <c r="B106" s="12" t="s">
        <v>571</v>
      </c>
      <c r="C106" s="12"/>
      <c r="D106" s="6"/>
      <c r="E106" s="13" t="n">
        <v>1</v>
      </c>
      <c r="F106" s="13" t="n">
        <v>28560</v>
      </c>
      <c r="G106" s="13" t="n">
        <v>28560</v>
      </c>
    </row>
    <row r="107" customFormat="false" ht="24.95" hidden="false" customHeight="true" outlineLevel="0" collapsed="false">
      <c r="A107" s="15" t="s">
        <v>546</v>
      </c>
      <c r="B107" s="15"/>
      <c r="C107" s="15"/>
      <c r="D107" s="15"/>
      <c r="E107" s="16" t="n">
        <f aca="false">SUBTOTAL(9,E106:E106)</f>
        <v>1</v>
      </c>
      <c r="F107" s="16" t="s">
        <v>82</v>
      </c>
      <c r="G107" s="16" t="n">
        <f aca="false">SUBTOTAL(9,G106:G106)</f>
        <v>28560</v>
      </c>
    </row>
    <row r="108" customFormat="false" ht="39.95" hidden="false" customHeight="true" outlineLevel="0" collapsed="false">
      <c r="A108" s="6" t="s">
        <v>477</v>
      </c>
      <c r="B108" s="12" t="s">
        <v>572</v>
      </c>
      <c r="C108" s="12"/>
      <c r="D108" s="6"/>
      <c r="E108" s="13" t="n">
        <v>1</v>
      </c>
      <c r="F108" s="13" t="n">
        <v>9144</v>
      </c>
      <c r="G108" s="13" t="n">
        <v>9144</v>
      </c>
    </row>
    <row r="109" customFormat="false" ht="24.95" hidden="false" customHeight="true" outlineLevel="0" collapsed="false">
      <c r="A109" s="15" t="s">
        <v>546</v>
      </c>
      <c r="B109" s="15"/>
      <c r="C109" s="15"/>
      <c r="D109" s="15"/>
      <c r="E109" s="16" t="n">
        <f aca="false">SUBTOTAL(9,E108:E108)</f>
        <v>1</v>
      </c>
      <c r="F109" s="16" t="s">
        <v>82</v>
      </c>
      <c r="G109" s="16" t="n">
        <f aca="false">SUBTOTAL(9,G108:G108)</f>
        <v>9144</v>
      </c>
    </row>
    <row r="110" customFormat="false" ht="39.95" hidden="false" customHeight="true" outlineLevel="0" collapsed="false">
      <c r="A110" s="6" t="s">
        <v>479</v>
      </c>
      <c r="B110" s="12" t="s">
        <v>573</v>
      </c>
      <c r="C110" s="12"/>
      <c r="D110" s="6"/>
      <c r="E110" s="13" t="n">
        <v>1</v>
      </c>
      <c r="F110" s="13" t="n">
        <v>22080</v>
      </c>
      <c r="G110" s="13" t="n">
        <v>22080</v>
      </c>
    </row>
    <row r="111" customFormat="false" ht="24.95" hidden="false" customHeight="true" outlineLevel="0" collapsed="false">
      <c r="A111" s="15" t="s">
        <v>546</v>
      </c>
      <c r="B111" s="15"/>
      <c r="C111" s="15"/>
      <c r="D111" s="15"/>
      <c r="E111" s="16" t="n">
        <f aca="false">SUBTOTAL(9,E110:E110)</f>
        <v>1</v>
      </c>
      <c r="F111" s="16" t="s">
        <v>82</v>
      </c>
      <c r="G111" s="16" t="n">
        <f aca="false">SUBTOTAL(9,G110:G110)</f>
        <v>22080</v>
      </c>
    </row>
    <row r="112" customFormat="false" ht="39.95" hidden="false" customHeight="true" outlineLevel="0" collapsed="false">
      <c r="A112" s="6" t="s">
        <v>481</v>
      </c>
      <c r="B112" s="12" t="s">
        <v>574</v>
      </c>
      <c r="C112" s="12"/>
      <c r="D112" s="6"/>
      <c r="E112" s="13" t="n">
        <v>1</v>
      </c>
      <c r="F112" s="13" t="n">
        <v>11400</v>
      </c>
      <c r="G112" s="13" t="n">
        <v>11400</v>
      </c>
    </row>
    <row r="113" customFormat="false" ht="24.95" hidden="false" customHeight="true" outlineLevel="0" collapsed="false">
      <c r="A113" s="15" t="s">
        <v>546</v>
      </c>
      <c r="B113" s="15"/>
      <c r="C113" s="15"/>
      <c r="D113" s="15"/>
      <c r="E113" s="16" t="n">
        <f aca="false">SUBTOTAL(9,E112:E112)</f>
        <v>1</v>
      </c>
      <c r="F113" s="16" t="s">
        <v>82</v>
      </c>
      <c r="G113" s="16" t="n">
        <f aca="false">SUBTOTAL(9,G112:G112)</f>
        <v>11400</v>
      </c>
    </row>
    <row r="114" customFormat="false" ht="20.1" hidden="false" customHeight="true" outlineLevel="0" collapsed="false">
      <c r="A114" s="6" t="s">
        <v>483</v>
      </c>
      <c r="B114" s="12" t="s">
        <v>575</v>
      </c>
      <c r="C114" s="12"/>
      <c r="D114" s="6"/>
      <c r="E114" s="13" t="n">
        <v>1</v>
      </c>
      <c r="F114" s="13" t="n">
        <v>68520</v>
      </c>
      <c r="G114" s="13" t="n">
        <v>68520</v>
      </c>
    </row>
    <row r="115" customFormat="false" ht="24.95" hidden="false" customHeight="true" outlineLevel="0" collapsed="false">
      <c r="A115" s="15" t="s">
        <v>546</v>
      </c>
      <c r="B115" s="15"/>
      <c r="C115" s="15"/>
      <c r="D115" s="15"/>
      <c r="E115" s="16" t="n">
        <f aca="false">SUBTOTAL(9,E114:E114)</f>
        <v>1</v>
      </c>
      <c r="F115" s="16" t="s">
        <v>82</v>
      </c>
      <c r="G115" s="16" t="n">
        <f aca="false">SUBTOTAL(9,G114:G114)</f>
        <v>68520</v>
      </c>
    </row>
    <row r="116" customFormat="false" ht="39.95" hidden="false" customHeight="true" outlineLevel="0" collapsed="false">
      <c r="A116" s="6" t="s">
        <v>485</v>
      </c>
      <c r="B116" s="12" t="s">
        <v>576</v>
      </c>
      <c r="C116" s="12"/>
      <c r="D116" s="6"/>
      <c r="E116" s="13" t="n">
        <v>1</v>
      </c>
      <c r="F116" s="13" t="n">
        <v>1010000</v>
      </c>
      <c r="G116" s="13" t="n">
        <v>1010000</v>
      </c>
    </row>
    <row r="117" customFormat="false" ht="24.95" hidden="false" customHeight="true" outlineLevel="0" collapsed="false">
      <c r="A117" s="15" t="s">
        <v>546</v>
      </c>
      <c r="B117" s="15"/>
      <c r="C117" s="15"/>
      <c r="D117" s="15"/>
      <c r="E117" s="16" t="n">
        <f aca="false">SUBTOTAL(9,E116:E116)</f>
        <v>1</v>
      </c>
      <c r="F117" s="16" t="s">
        <v>82</v>
      </c>
      <c r="G117" s="16" t="n">
        <f aca="false">SUBTOTAL(9,G116:G116)</f>
        <v>1010000</v>
      </c>
    </row>
    <row r="118" customFormat="false" ht="39.95" hidden="false" customHeight="true" outlineLevel="0" collapsed="false">
      <c r="A118" s="6" t="s">
        <v>489</v>
      </c>
      <c r="B118" s="12" t="s">
        <v>577</v>
      </c>
      <c r="C118" s="12"/>
      <c r="D118" s="6"/>
      <c r="E118" s="13" t="n">
        <v>1</v>
      </c>
      <c r="F118" s="13" t="n">
        <v>61335.75</v>
      </c>
      <c r="G118" s="13" t="n">
        <v>61335.75</v>
      </c>
    </row>
    <row r="119" customFormat="false" ht="24.95" hidden="false" customHeight="true" outlineLevel="0" collapsed="false">
      <c r="A119" s="15" t="s">
        <v>546</v>
      </c>
      <c r="B119" s="15"/>
      <c r="C119" s="15"/>
      <c r="D119" s="15"/>
      <c r="E119" s="16" t="n">
        <f aca="false">SUBTOTAL(9,E118:E118)</f>
        <v>1</v>
      </c>
      <c r="F119" s="16" t="s">
        <v>82</v>
      </c>
      <c r="G119" s="16" t="n">
        <f aca="false">SUBTOTAL(9,G118:G118)</f>
        <v>61335.75</v>
      </c>
    </row>
    <row r="120" customFormat="false" ht="24.95" hidden="false" customHeight="true" outlineLevel="0" collapsed="false">
      <c r="A120" s="15" t="s">
        <v>547</v>
      </c>
      <c r="B120" s="15"/>
      <c r="C120" s="15"/>
      <c r="D120" s="15"/>
      <c r="E120" s="15"/>
      <c r="F120" s="15"/>
      <c r="G120" s="16" t="n">
        <f aca="false">SUBTOTAL(9,G100:G119)</f>
        <v>1238721.75</v>
      </c>
    </row>
    <row r="122" customFormat="false" ht="20.1" hidden="false" customHeight="true" outlineLevel="0" collapsed="false">
      <c r="A122" s="7" t="s">
        <v>441</v>
      </c>
      <c r="B122" s="7"/>
      <c r="C122" s="14" t="s">
        <v>311</v>
      </c>
      <c r="D122" s="14"/>
      <c r="E122" s="14"/>
      <c r="F122" s="14"/>
      <c r="G122" s="14"/>
    </row>
    <row r="123" customFormat="false" ht="20.1" hidden="false" customHeight="true" outlineLevel="0" collapsed="false">
      <c r="A123" s="7" t="s">
        <v>442</v>
      </c>
      <c r="B123" s="7"/>
      <c r="C123" s="14" t="s">
        <v>443</v>
      </c>
      <c r="D123" s="14"/>
      <c r="E123" s="14"/>
      <c r="F123" s="14"/>
      <c r="G123" s="14"/>
    </row>
    <row r="124" customFormat="false" ht="24.95" hidden="false" customHeight="true" outlineLevel="0" collapsed="false">
      <c r="A124" s="7" t="s">
        <v>444</v>
      </c>
      <c r="B124" s="7"/>
      <c r="C124" s="14" t="s">
        <v>415</v>
      </c>
      <c r="D124" s="14"/>
      <c r="E124" s="14"/>
      <c r="F124" s="14"/>
      <c r="G124" s="14"/>
    </row>
    <row r="125" customFormat="false" ht="15" hidden="false" customHeight="true" outlineLevel="0" collapsed="false"/>
    <row r="126" customFormat="false" ht="24.95" hidden="false" customHeight="true" outlineLevel="0" collapsed="false">
      <c r="A126" s="4" t="s">
        <v>548</v>
      </c>
      <c r="B126" s="4"/>
      <c r="C126" s="4"/>
      <c r="D126" s="4"/>
      <c r="E126" s="4"/>
      <c r="F126" s="4"/>
      <c r="G126" s="4"/>
    </row>
    <row r="127" customFormat="false" ht="15" hidden="false" customHeight="true" outlineLevel="0" collapsed="false"/>
    <row r="128" customFormat="false" ht="50.1" hidden="false" customHeight="true" outlineLevel="0" collapsed="false">
      <c r="A128" s="6" t="s">
        <v>351</v>
      </c>
      <c r="B128" s="6" t="s">
        <v>515</v>
      </c>
      <c r="C128" s="6"/>
      <c r="D128" s="6" t="s">
        <v>540</v>
      </c>
      <c r="E128" s="6" t="s">
        <v>541</v>
      </c>
      <c r="F128" s="6" t="s">
        <v>542</v>
      </c>
      <c r="G128" s="6" t="s">
        <v>543</v>
      </c>
    </row>
    <row r="129" customFormat="false" ht="15" hidden="false" customHeight="true" outlineLevel="0" collapsed="false">
      <c r="A129" s="6" t="n">
        <v>1</v>
      </c>
      <c r="B129" s="6" t="n">
        <v>2</v>
      </c>
      <c r="C129" s="6"/>
      <c r="D129" s="6" t="n">
        <v>3</v>
      </c>
      <c r="E129" s="6" t="n">
        <v>4</v>
      </c>
      <c r="F129" s="6" t="n">
        <v>5</v>
      </c>
      <c r="G129" s="6" t="n">
        <v>6</v>
      </c>
    </row>
    <row r="130" customFormat="false" ht="39.95" hidden="false" customHeight="true" outlineLevel="0" collapsed="false">
      <c r="A130" s="6" t="s">
        <v>491</v>
      </c>
      <c r="B130" s="12" t="s">
        <v>578</v>
      </c>
      <c r="C130" s="12"/>
      <c r="D130" s="6"/>
      <c r="E130" s="13" t="n">
        <v>1</v>
      </c>
      <c r="F130" s="13" t="n">
        <v>210761.8</v>
      </c>
      <c r="G130" s="13" t="n">
        <v>210761.8</v>
      </c>
    </row>
    <row r="131" customFormat="false" ht="24.95" hidden="false" customHeight="true" outlineLevel="0" collapsed="false">
      <c r="A131" s="15" t="s">
        <v>546</v>
      </c>
      <c r="B131" s="15"/>
      <c r="C131" s="15"/>
      <c r="D131" s="15"/>
      <c r="E131" s="16" t="n">
        <f aca="false">SUBTOTAL(9,E130:E130)</f>
        <v>1</v>
      </c>
      <c r="F131" s="16" t="s">
        <v>82</v>
      </c>
      <c r="G131" s="16" t="n">
        <f aca="false">SUBTOTAL(9,G130:G130)</f>
        <v>210761.8</v>
      </c>
    </row>
    <row r="132" customFormat="false" ht="39.95" hidden="false" customHeight="true" outlineLevel="0" collapsed="false">
      <c r="A132" s="6" t="s">
        <v>493</v>
      </c>
      <c r="B132" s="12" t="s">
        <v>579</v>
      </c>
      <c r="C132" s="12"/>
      <c r="D132" s="6"/>
      <c r="E132" s="13" t="n">
        <v>1</v>
      </c>
      <c r="F132" s="13" t="n">
        <v>218000</v>
      </c>
      <c r="G132" s="13" t="n">
        <v>218000</v>
      </c>
    </row>
    <row r="133" customFormat="false" ht="24.95" hidden="false" customHeight="true" outlineLevel="0" collapsed="false">
      <c r="A133" s="15" t="s">
        <v>546</v>
      </c>
      <c r="B133" s="15"/>
      <c r="C133" s="15"/>
      <c r="D133" s="15"/>
      <c r="E133" s="16" t="n">
        <f aca="false">SUBTOTAL(9,E132:E132)</f>
        <v>1</v>
      </c>
      <c r="F133" s="16" t="s">
        <v>82</v>
      </c>
      <c r="G133" s="16" t="n">
        <f aca="false">SUBTOTAL(9,G132:G132)</f>
        <v>218000</v>
      </c>
    </row>
    <row r="134" customFormat="false" ht="39.95" hidden="false" customHeight="true" outlineLevel="0" collapsed="false">
      <c r="A134" s="6" t="s">
        <v>495</v>
      </c>
      <c r="B134" s="12" t="s">
        <v>580</v>
      </c>
      <c r="C134" s="12"/>
      <c r="D134" s="6"/>
      <c r="E134" s="13" t="n">
        <v>1</v>
      </c>
      <c r="F134" s="13" t="n">
        <v>70000</v>
      </c>
      <c r="G134" s="13" t="n">
        <v>70000</v>
      </c>
    </row>
    <row r="135" customFormat="false" ht="24.95" hidden="false" customHeight="true" outlineLevel="0" collapsed="false">
      <c r="A135" s="15" t="s">
        <v>546</v>
      </c>
      <c r="B135" s="15"/>
      <c r="C135" s="15"/>
      <c r="D135" s="15"/>
      <c r="E135" s="16" t="n">
        <f aca="false">SUBTOTAL(9,E134:E134)</f>
        <v>1</v>
      </c>
      <c r="F135" s="16" t="s">
        <v>82</v>
      </c>
      <c r="G135" s="16" t="n">
        <f aca="false">SUBTOTAL(9,G134:G134)</f>
        <v>70000</v>
      </c>
    </row>
    <row r="136" customFormat="false" ht="60" hidden="false" customHeight="true" outlineLevel="0" collapsed="false">
      <c r="A136" s="6" t="s">
        <v>497</v>
      </c>
      <c r="B136" s="12" t="s">
        <v>581</v>
      </c>
      <c r="C136" s="12"/>
      <c r="D136" s="6"/>
      <c r="E136" s="13" t="n">
        <v>1</v>
      </c>
      <c r="F136" s="13" t="n">
        <v>30981.6</v>
      </c>
      <c r="G136" s="13" t="n">
        <v>30981.6</v>
      </c>
    </row>
    <row r="137" customFormat="false" ht="24.95" hidden="false" customHeight="true" outlineLevel="0" collapsed="false">
      <c r="A137" s="15" t="s">
        <v>546</v>
      </c>
      <c r="B137" s="15"/>
      <c r="C137" s="15"/>
      <c r="D137" s="15"/>
      <c r="E137" s="16" t="n">
        <f aca="false">SUBTOTAL(9,E136:E136)</f>
        <v>1</v>
      </c>
      <c r="F137" s="16" t="s">
        <v>82</v>
      </c>
      <c r="G137" s="16" t="n">
        <f aca="false">SUBTOTAL(9,G136:G136)</f>
        <v>30981.6</v>
      </c>
    </row>
    <row r="138" customFormat="false" ht="39.95" hidden="false" customHeight="true" outlineLevel="0" collapsed="false">
      <c r="A138" s="6" t="s">
        <v>499</v>
      </c>
      <c r="B138" s="12" t="s">
        <v>582</v>
      </c>
      <c r="C138" s="12"/>
      <c r="D138" s="6"/>
      <c r="E138" s="13" t="n">
        <v>1</v>
      </c>
      <c r="F138" s="13" t="n">
        <v>10500</v>
      </c>
      <c r="G138" s="13" t="n">
        <v>10500</v>
      </c>
    </row>
    <row r="139" customFormat="false" ht="24.95" hidden="false" customHeight="true" outlineLevel="0" collapsed="false">
      <c r="A139" s="15" t="s">
        <v>546</v>
      </c>
      <c r="B139" s="15"/>
      <c r="C139" s="15"/>
      <c r="D139" s="15"/>
      <c r="E139" s="16" t="n">
        <f aca="false">SUBTOTAL(9,E138:E138)</f>
        <v>1</v>
      </c>
      <c r="F139" s="16" t="s">
        <v>82</v>
      </c>
      <c r="G139" s="16" t="n">
        <f aca="false">SUBTOTAL(9,G138:G138)</f>
        <v>10500</v>
      </c>
    </row>
    <row r="140" customFormat="false" ht="39.95" hidden="false" customHeight="true" outlineLevel="0" collapsed="false">
      <c r="A140" s="6" t="s">
        <v>503</v>
      </c>
      <c r="B140" s="12" t="s">
        <v>583</v>
      </c>
      <c r="C140" s="12"/>
      <c r="D140" s="6"/>
      <c r="E140" s="13" t="n">
        <v>1</v>
      </c>
      <c r="F140" s="13" t="n">
        <v>900000</v>
      </c>
      <c r="G140" s="13" t="n">
        <v>900000</v>
      </c>
    </row>
    <row r="141" customFormat="false" ht="24.95" hidden="false" customHeight="true" outlineLevel="0" collapsed="false">
      <c r="A141" s="15" t="s">
        <v>546</v>
      </c>
      <c r="B141" s="15"/>
      <c r="C141" s="15"/>
      <c r="D141" s="15"/>
      <c r="E141" s="16" t="n">
        <f aca="false">SUBTOTAL(9,E140:E140)</f>
        <v>1</v>
      </c>
      <c r="F141" s="16" t="s">
        <v>82</v>
      </c>
      <c r="G141" s="16" t="n">
        <f aca="false">SUBTOTAL(9,G140:G140)</f>
        <v>900000</v>
      </c>
    </row>
    <row r="142" customFormat="false" ht="39.95" hidden="false" customHeight="true" outlineLevel="0" collapsed="false">
      <c r="A142" s="6" t="s">
        <v>584</v>
      </c>
      <c r="B142" s="12" t="s">
        <v>585</v>
      </c>
      <c r="C142" s="12"/>
      <c r="D142" s="6"/>
      <c r="E142" s="13" t="n">
        <v>1</v>
      </c>
      <c r="F142" s="13" t="n">
        <v>28995</v>
      </c>
      <c r="G142" s="13" t="n">
        <v>28995</v>
      </c>
    </row>
    <row r="143" customFormat="false" ht="24.95" hidden="false" customHeight="true" outlineLevel="0" collapsed="false">
      <c r="A143" s="15" t="s">
        <v>546</v>
      </c>
      <c r="B143" s="15"/>
      <c r="C143" s="15"/>
      <c r="D143" s="15"/>
      <c r="E143" s="16" t="n">
        <f aca="false">SUBTOTAL(9,E142:E142)</f>
        <v>1</v>
      </c>
      <c r="F143" s="16" t="s">
        <v>82</v>
      </c>
      <c r="G143" s="16" t="n">
        <f aca="false">SUBTOTAL(9,G142:G142)</f>
        <v>28995</v>
      </c>
    </row>
    <row r="144" customFormat="false" ht="24.95" hidden="false" customHeight="true" outlineLevel="0" collapsed="false">
      <c r="A144" s="15" t="s">
        <v>547</v>
      </c>
      <c r="B144" s="15"/>
      <c r="C144" s="15"/>
      <c r="D144" s="15"/>
      <c r="E144" s="15"/>
      <c r="F144" s="15"/>
      <c r="G144" s="16" t="n">
        <f aca="false">SUBTOTAL(9,G130:G143)</f>
        <v>1469238.4</v>
      </c>
    </row>
    <row r="146" customFormat="false" ht="20.1" hidden="false" customHeight="true" outlineLevel="0" collapsed="false">
      <c r="A146" s="7" t="s">
        <v>441</v>
      </c>
      <c r="B146" s="7"/>
      <c r="C146" s="14" t="s">
        <v>311</v>
      </c>
      <c r="D146" s="14"/>
      <c r="E146" s="14"/>
      <c r="F146" s="14"/>
      <c r="G146" s="14"/>
    </row>
    <row r="147" customFormat="false" ht="20.1" hidden="false" customHeight="true" outlineLevel="0" collapsed="false">
      <c r="A147" s="7" t="s">
        <v>442</v>
      </c>
      <c r="B147" s="7"/>
      <c r="C147" s="14" t="s">
        <v>443</v>
      </c>
      <c r="D147" s="14"/>
      <c r="E147" s="14"/>
      <c r="F147" s="14"/>
      <c r="G147" s="14"/>
    </row>
    <row r="148" customFormat="false" ht="24.95" hidden="false" customHeight="true" outlineLevel="0" collapsed="false">
      <c r="A148" s="7" t="s">
        <v>444</v>
      </c>
      <c r="B148" s="7"/>
      <c r="C148" s="14" t="s">
        <v>415</v>
      </c>
      <c r="D148" s="14"/>
      <c r="E148" s="14"/>
      <c r="F148" s="14"/>
      <c r="G148" s="14"/>
    </row>
    <row r="149" customFormat="false" ht="15" hidden="false" customHeight="true" outlineLevel="0" collapsed="false"/>
    <row r="150" customFormat="false" ht="24.95" hidden="false" customHeight="true" outlineLevel="0" collapsed="false">
      <c r="A150" s="4" t="s">
        <v>551</v>
      </c>
      <c r="B150" s="4"/>
      <c r="C150" s="4"/>
      <c r="D150" s="4"/>
      <c r="E150" s="4"/>
      <c r="F150" s="4"/>
      <c r="G150" s="4"/>
    </row>
    <row r="151" customFormat="false" ht="15" hidden="false" customHeight="true" outlineLevel="0" collapsed="false"/>
    <row r="152" customFormat="false" ht="50.1" hidden="false" customHeight="true" outlineLevel="0" collapsed="false">
      <c r="A152" s="6" t="s">
        <v>351</v>
      </c>
      <c r="B152" s="6" t="s">
        <v>515</v>
      </c>
      <c r="C152" s="6"/>
      <c r="D152" s="6" t="s">
        <v>540</v>
      </c>
      <c r="E152" s="6" t="s">
        <v>541</v>
      </c>
      <c r="F152" s="6" t="s">
        <v>542</v>
      </c>
      <c r="G152" s="6" t="s">
        <v>543</v>
      </c>
    </row>
    <row r="153" customFormat="false" ht="15" hidden="false" customHeight="true" outlineLevel="0" collapsed="false">
      <c r="A153" s="6" t="n">
        <v>1</v>
      </c>
      <c r="B153" s="6" t="n">
        <v>2</v>
      </c>
      <c r="C153" s="6"/>
      <c r="D153" s="6" t="n">
        <v>3</v>
      </c>
      <c r="E153" s="6" t="n">
        <v>4</v>
      </c>
      <c r="F153" s="6" t="n">
        <v>5</v>
      </c>
      <c r="G153" s="6" t="n">
        <v>6</v>
      </c>
    </row>
    <row r="154" customFormat="false" ht="20.1" hidden="false" customHeight="true" outlineLevel="0" collapsed="false">
      <c r="A154" s="6" t="s">
        <v>505</v>
      </c>
      <c r="B154" s="12" t="s">
        <v>586</v>
      </c>
      <c r="C154" s="12"/>
      <c r="D154" s="6"/>
      <c r="E154" s="13" t="n">
        <v>1</v>
      </c>
      <c r="F154" s="13" t="n">
        <v>710000</v>
      </c>
      <c r="G154" s="13" t="n">
        <v>710000</v>
      </c>
    </row>
    <row r="155" customFormat="false" ht="24.95" hidden="false" customHeight="true" outlineLevel="0" collapsed="false">
      <c r="A155" s="15" t="s">
        <v>546</v>
      </c>
      <c r="B155" s="15"/>
      <c r="C155" s="15"/>
      <c r="D155" s="15"/>
      <c r="E155" s="16" t="n">
        <f aca="false">SUBTOTAL(9,E154:E154)</f>
        <v>1</v>
      </c>
      <c r="F155" s="16" t="s">
        <v>82</v>
      </c>
      <c r="G155" s="16" t="n">
        <f aca="false">SUBTOTAL(9,G154:G154)</f>
        <v>710000</v>
      </c>
    </row>
    <row r="156" customFormat="false" ht="39.95" hidden="false" customHeight="true" outlineLevel="0" collapsed="false">
      <c r="A156" s="6" t="s">
        <v>587</v>
      </c>
      <c r="B156" s="12" t="s">
        <v>588</v>
      </c>
      <c r="C156" s="12"/>
      <c r="D156" s="6"/>
      <c r="E156" s="13" t="n">
        <v>1</v>
      </c>
      <c r="F156" s="13" t="n">
        <v>175326</v>
      </c>
      <c r="G156" s="13" t="n">
        <v>175326</v>
      </c>
    </row>
    <row r="157" customFormat="false" ht="24.95" hidden="false" customHeight="true" outlineLevel="0" collapsed="false">
      <c r="A157" s="15" t="s">
        <v>546</v>
      </c>
      <c r="B157" s="15"/>
      <c r="C157" s="15"/>
      <c r="D157" s="15"/>
      <c r="E157" s="16" t="n">
        <f aca="false">SUBTOTAL(9,E156:E156)</f>
        <v>1</v>
      </c>
      <c r="F157" s="16" t="s">
        <v>82</v>
      </c>
      <c r="G157" s="16" t="n">
        <f aca="false">SUBTOTAL(9,G156:G156)</f>
        <v>175326</v>
      </c>
    </row>
    <row r="158" customFormat="false" ht="24.95" hidden="false" customHeight="true" outlineLevel="0" collapsed="false">
      <c r="A158" s="15" t="s">
        <v>547</v>
      </c>
      <c r="B158" s="15"/>
      <c r="C158" s="15"/>
      <c r="D158" s="15"/>
      <c r="E158" s="15"/>
      <c r="F158" s="15"/>
      <c r="G158" s="16" t="n">
        <f aca="false">SUBTOTAL(9,G154:G157)</f>
        <v>885326</v>
      </c>
    </row>
    <row r="160" customFormat="false" ht="20.1" hidden="false" customHeight="true" outlineLevel="0" collapsed="false">
      <c r="A160" s="7" t="s">
        <v>441</v>
      </c>
      <c r="B160" s="7"/>
      <c r="C160" s="14" t="s">
        <v>311</v>
      </c>
      <c r="D160" s="14"/>
      <c r="E160" s="14"/>
      <c r="F160" s="14"/>
      <c r="G160" s="14"/>
    </row>
    <row r="161" customFormat="false" ht="20.1" hidden="false" customHeight="true" outlineLevel="0" collapsed="false">
      <c r="A161" s="7" t="s">
        <v>442</v>
      </c>
      <c r="B161" s="7"/>
      <c r="C161" s="14" t="s">
        <v>443</v>
      </c>
      <c r="D161" s="14"/>
      <c r="E161" s="14"/>
      <c r="F161" s="14"/>
      <c r="G161" s="14"/>
    </row>
    <row r="162" customFormat="false" ht="24.95" hidden="false" customHeight="true" outlineLevel="0" collapsed="false">
      <c r="A162" s="7" t="s">
        <v>444</v>
      </c>
      <c r="B162" s="7"/>
      <c r="C162" s="14" t="s">
        <v>415</v>
      </c>
      <c r="D162" s="14"/>
      <c r="E162" s="14"/>
      <c r="F162" s="14"/>
      <c r="G162" s="14"/>
    </row>
    <row r="163" customFormat="false" ht="15" hidden="false" customHeight="true" outlineLevel="0" collapsed="false"/>
    <row r="164" customFormat="false" ht="24.95" hidden="false" customHeight="true" outlineLevel="0" collapsed="false">
      <c r="A164" s="4" t="s">
        <v>589</v>
      </c>
      <c r="B164" s="4"/>
      <c r="C164" s="4"/>
      <c r="D164" s="4"/>
      <c r="E164" s="4"/>
      <c r="F164" s="4"/>
      <c r="G164" s="4"/>
    </row>
    <row r="165" customFormat="false" ht="15" hidden="false" customHeight="true" outlineLevel="0" collapsed="false"/>
    <row r="166" customFormat="false" ht="50.1" hidden="false" customHeight="true" outlineLevel="0" collapsed="false">
      <c r="A166" s="6" t="s">
        <v>351</v>
      </c>
      <c r="B166" s="6" t="s">
        <v>515</v>
      </c>
      <c r="C166" s="6"/>
      <c r="D166" s="6" t="s">
        <v>540</v>
      </c>
      <c r="E166" s="6" t="s">
        <v>541</v>
      </c>
      <c r="F166" s="6" t="s">
        <v>542</v>
      </c>
      <c r="G166" s="6" t="s">
        <v>543</v>
      </c>
    </row>
    <row r="167" customFormat="false" ht="15" hidden="false" customHeight="true" outlineLevel="0" collapsed="false">
      <c r="A167" s="6" t="n">
        <v>1</v>
      </c>
      <c r="B167" s="6" t="n">
        <v>2</v>
      </c>
      <c r="C167" s="6"/>
      <c r="D167" s="6" t="n">
        <v>3</v>
      </c>
      <c r="E167" s="6" t="n">
        <v>4</v>
      </c>
      <c r="F167" s="6" t="n">
        <v>5</v>
      </c>
      <c r="G167" s="6" t="n">
        <v>6</v>
      </c>
    </row>
    <row r="168" customFormat="false" ht="60" hidden="false" customHeight="true" outlineLevel="0" collapsed="false">
      <c r="A168" s="6" t="s">
        <v>590</v>
      </c>
      <c r="B168" s="12" t="s">
        <v>591</v>
      </c>
      <c r="C168" s="12"/>
      <c r="D168" s="6"/>
      <c r="E168" s="13" t="n">
        <v>1</v>
      </c>
      <c r="F168" s="13" t="n">
        <v>18985</v>
      </c>
      <c r="G168" s="13" t="n">
        <v>18985</v>
      </c>
    </row>
    <row r="169" customFormat="false" ht="24.95" hidden="false" customHeight="true" outlineLevel="0" collapsed="false">
      <c r="A169" s="15" t="s">
        <v>546</v>
      </c>
      <c r="B169" s="15"/>
      <c r="C169" s="15"/>
      <c r="D169" s="15"/>
      <c r="E169" s="16" t="n">
        <f aca="false">SUBTOTAL(9,E168:E168)</f>
        <v>1</v>
      </c>
      <c r="F169" s="16" t="s">
        <v>82</v>
      </c>
      <c r="G169" s="16" t="n">
        <f aca="false">SUBTOTAL(9,G168:G168)</f>
        <v>18985</v>
      </c>
    </row>
    <row r="170" customFormat="false" ht="24.95" hidden="false" customHeight="true" outlineLevel="0" collapsed="false">
      <c r="A170" s="15" t="s">
        <v>547</v>
      </c>
      <c r="B170" s="15"/>
      <c r="C170" s="15"/>
      <c r="D170" s="15"/>
      <c r="E170" s="15"/>
      <c r="F170" s="15"/>
      <c r="G170" s="16" t="n">
        <f aca="false">SUBTOTAL(9,G168:G169)</f>
        <v>18985</v>
      </c>
    </row>
    <row r="172" customFormat="false" ht="20.1" hidden="false" customHeight="true" outlineLevel="0" collapsed="false">
      <c r="A172" s="7" t="s">
        <v>441</v>
      </c>
      <c r="B172" s="7"/>
      <c r="C172" s="14" t="s">
        <v>311</v>
      </c>
      <c r="D172" s="14"/>
      <c r="E172" s="14"/>
      <c r="F172" s="14"/>
      <c r="G172" s="14"/>
    </row>
    <row r="173" customFormat="false" ht="20.1" hidden="false" customHeight="true" outlineLevel="0" collapsed="false">
      <c r="A173" s="7" t="s">
        <v>442</v>
      </c>
      <c r="B173" s="7"/>
      <c r="C173" s="14" t="s">
        <v>443</v>
      </c>
      <c r="D173" s="14"/>
      <c r="E173" s="14"/>
      <c r="F173" s="14"/>
      <c r="G173" s="14"/>
    </row>
    <row r="174" customFormat="false" ht="24.95" hidden="false" customHeight="true" outlineLevel="0" collapsed="false">
      <c r="A174" s="7" t="s">
        <v>444</v>
      </c>
      <c r="B174" s="7"/>
      <c r="C174" s="14" t="s">
        <v>415</v>
      </c>
      <c r="D174" s="14"/>
      <c r="E174" s="14"/>
      <c r="F174" s="14"/>
      <c r="G174" s="14"/>
    </row>
    <row r="175" customFormat="false" ht="15" hidden="false" customHeight="true" outlineLevel="0" collapsed="false"/>
    <row r="176" customFormat="false" ht="24.95" hidden="false" customHeight="true" outlineLevel="0" collapsed="false">
      <c r="A176" s="4" t="s">
        <v>554</v>
      </c>
      <c r="B176" s="4"/>
      <c r="C176" s="4"/>
      <c r="D176" s="4"/>
      <c r="E176" s="4"/>
      <c r="F176" s="4"/>
      <c r="G176" s="4"/>
    </row>
    <row r="177" customFormat="false" ht="15" hidden="false" customHeight="true" outlineLevel="0" collapsed="false"/>
    <row r="178" customFormat="false" ht="50.1" hidden="false" customHeight="true" outlineLevel="0" collapsed="false">
      <c r="A178" s="6" t="s">
        <v>351</v>
      </c>
      <c r="B178" s="6" t="s">
        <v>515</v>
      </c>
      <c r="C178" s="6"/>
      <c r="D178" s="6" t="s">
        <v>540</v>
      </c>
      <c r="E178" s="6" t="s">
        <v>541</v>
      </c>
      <c r="F178" s="6" t="s">
        <v>542</v>
      </c>
      <c r="G178" s="6" t="s">
        <v>543</v>
      </c>
    </row>
    <row r="179" customFormat="false" ht="15" hidden="false" customHeight="true" outlineLevel="0" collapsed="false">
      <c r="A179" s="6" t="n">
        <v>1</v>
      </c>
      <c r="B179" s="6" t="n">
        <v>2</v>
      </c>
      <c r="C179" s="6"/>
      <c r="D179" s="6" t="n">
        <v>3</v>
      </c>
      <c r="E179" s="6" t="n">
        <v>4</v>
      </c>
      <c r="F179" s="6" t="n">
        <v>5</v>
      </c>
      <c r="G179" s="6" t="n">
        <v>6</v>
      </c>
    </row>
    <row r="180" customFormat="false" ht="39.95" hidden="false" customHeight="true" outlineLevel="0" collapsed="false">
      <c r="A180" s="6" t="s">
        <v>592</v>
      </c>
      <c r="B180" s="12" t="s">
        <v>593</v>
      </c>
      <c r="C180" s="12"/>
      <c r="D180" s="6"/>
      <c r="E180" s="13" t="n">
        <v>1</v>
      </c>
      <c r="F180" s="13" t="n">
        <v>491423.63</v>
      </c>
      <c r="G180" s="13" t="n">
        <v>491423.63</v>
      </c>
    </row>
    <row r="181" customFormat="false" ht="24.95" hidden="false" customHeight="true" outlineLevel="0" collapsed="false">
      <c r="A181" s="15" t="s">
        <v>546</v>
      </c>
      <c r="B181" s="15"/>
      <c r="C181" s="15"/>
      <c r="D181" s="15"/>
      <c r="E181" s="16" t="n">
        <f aca="false">SUBTOTAL(9,E180:E180)</f>
        <v>1</v>
      </c>
      <c r="F181" s="16" t="s">
        <v>82</v>
      </c>
      <c r="G181" s="16" t="n">
        <f aca="false">SUBTOTAL(9,G180:G180)</f>
        <v>491423.63</v>
      </c>
    </row>
    <row r="182" customFormat="false" ht="24.95" hidden="false" customHeight="true" outlineLevel="0" collapsed="false">
      <c r="A182" s="15" t="s">
        <v>547</v>
      </c>
      <c r="B182" s="15"/>
      <c r="C182" s="15"/>
      <c r="D182" s="15"/>
      <c r="E182" s="15"/>
      <c r="F182" s="15"/>
      <c r="G182" s="16" t="n">
        <f aca="false">SUBTOTAL(9,G180:G181)</f>
        <v>491423.63</v>
      </c>
    </row>
    <row r="184" customFormat="false" ht="20.1" hidden="false" customHeight="true" outlineLevel="0" collapsed="false">
      <c r="A184" s="7" t="s">
        <v>441</v>
      </c>
      <c r="B184" s="7"/>
      <c r="C184" s="14" t="s">
        <v>311</v>
      </c>
      <c r="D184" s="14"/>
      <c r="E184" s="14"/>
      <c r="F184" s="14"/>
      <c r="G184" s="14"/>
    </row>
    <row r="185" customFormat="false" ht="20.1" hidden="false" customHeight="true" outlineLevel="0" collapsed="false">
      <c r="A185" s="7" t="s">
        <v>442</v>
      </c>
      <c r="B185" s="7"/>
      <c r="C185" s="14" t="s">
        <v>443</v>
      </c>
      <c r="D185" s="14"/>
      <c r="E185" s="14"/>
      <c r="F185" s="14"/>
      <c r="G185" s="14"/>
    </row>
    <row r="186" customFormat="false" ht="24.95" hidden="false" customHeight="true" outlineLevel="0" collapsed="false">
      <c r="A186" s="7" t="s">
        <v>444</v>
      </c>
      <c r="B186" s="7"/>
      <c r="C186" s="14" t="s">
        <v>415</v>
      </c>
      <c r="D186" s="14"/>
      <c r="E186" s="14"/>
      <c r="F186" s="14"/>
      <c r="G186" s="14"/>
    </row>
    <row r="187" customFormat="false" ht="15" hidden="false" customHeight="true" outlineLevel="0" collapsed="false"/>
    <row r="188" customFormat="false" ht="24.95" hidden="false" customHeight="true" outlineLevel="0" collapsed="false">
      <c r="A188" s="4" t="s">
        <v>557</v>
      </c>
      <c r="B188" s="4"/>
      <c r="C188" s="4"/>
      <c r="D188" s="4"/>
      <c r="E188" s="4"/>
      <c r="F188" s="4"/>
      <c r="G188" s="4"/>
    </row>
    <row r="189" customFormat="false" ht="15" hidden="false" customHeight="true" outlineLevel="0" collapsed="false"/>
    <row r="190" customFormat="false" ht="50.1" hidden="false" customHeight="true" outlineLevel="0" collapsed="false">
      <c r="A190" s="6" t="s">
        <v>351</v>
      </c>
      <c r="B190" s="6" t="s">
        <v>515</v>
      </c>
      <c r="C190" s="6"/>
      <c r="D190" s="6" t="s">
        <v>540</v>
      </c>
      <c r="E190" s="6" t="s">
        <v>541</v>
      </c>
      <c r="F190" s="6" t="s">
        <v>542</v>
      </c>
      <c r="G190" s="6" t="s">
        <v>543</v>
      </c>
    </row>
    <row r="191" customFormat="false" ht="15" hidden="false" customHeight="true" outlineLevel="0" collapsed="false">
      <c r="A191" s="6" t="n">
        <v>1</v>
      </c>
      <c r="B191" s="6" t="n">
        <v>2</v>
      </c>
      <c r="C191" s="6"/>
      <c r="D191" s="6" t="n">
        <v>3</v>
      </c>
      <c r="E191" s="6" t="n">
        <v>4</v>
      </c>
      <c r="F191" s="6" t="n">
        <v>5</v>
      </c>
      <c r="G191" s="6" t="n">
        <v>6</v>
      </c>
    </row>
    <row r="192" customFormat="false" ht="39.95" hidden="false" customHeight="true" outlineLevel="0" collapsed="false">
      <c r="A192" s="6" t="s">
        <v>594</v>
      </c>
      <c r="B192" s="12" t="s">
        <v>559</v>
      </c>
      <c r="C192" s="12"/>
      <c r="D192" s="6"/>
      <c r="E192" s="13" t="n">
        <v>1</v>
      </c>
      <c r="F192" s="13" t="n">
        <v>22400</v>
      </c>
      <c r="G192" s="13" t="n">
        <v>22400</v>
      </c>
    </row>
    <row r="193" customFormat="false" ht="24.95" hidden="false" customHeight="true" outlineLevel="0" collapsed="false">
      <c r="A193" s="15" t="s">
        <v>546</v>
      </c>
      <c r="B193" s="15"/>
      <c r="C193" s="15"/>
      <c r="D193" s="15"/>
      <c r="E193" s="16" t="n">
        <f aca="false">SUBTOTAL(9,E192:E192)</f>
        <v>1</v>
      </c>
      <c r="F193" s="16" t="s">
        <v>82</v>
      </c>
      <c r="G193" s="16" t="n">
        <f aca="false">SUBTOTAL(9,G192:G192)</f>
        <v>22400</v>
      </c>
    </row>
    <row r="194" customFormat="false" ht="24.95" hidden="false" customHeight="true" outlineLevel="0" collapsed="false">
      <c r="A194" s="15" t="s">
        <v>547</v>
      </c>
      <c r="B194" s="15"/>
      <c r="C194" s="15"/>
      <c r="D194" s="15"/>
      <c r="E194" s="15"/>
      <c r="F194" s="15"/>
      <c r="G194" s="16" t="n">
        <f aca="false">SUBTOTAL(9,G192:G193)</f>
        <v>22400</v>
      </c>
    </row>
    <row r="196" customFormat="false" ht="20.1" hidden="false" customHeight="true" outlineLevel="0" collapsed="false">
      <c r="A196" s="7" t="s">
        <v>441</v>
      </c>
      <c r="B196" s="7"/>
      <c r="C196" s="14" t="s">
        <v>311</v>
      </c>
      <c r="D196" s="14"/>
      <c r="E196" s="14"/>
      <c r="F196" s="14"/>
      <c r="G196" s="14"/>
    </row>
    <row r="197" customFormat="false" ht="20.1" hidden="false" customHeight="true" outlineLevel="0" collapsed="false">
      <c r="A197" s="7" t="s">
        <v>442</v>
      </c>
      <c r="B197" s="7"/>
      <c r="C197" s="14" t="s">
        <v>595</v>
      </c>
      <c r="D197" s="14"/>
      <c r="E197" s="14"/>
      <c r="F197" s="14"/>
      <c r="G197" s="14"/>
    </row>
    <row r="198" customFormat="false" ht="24.95" hidden="false" customHeight="true" outlineLevel="0" collapsed="false">
      <c r="A198" s="7" t="s">
        <v>444</v>
      </c>
      <c r="B198" s="7"/>
      <c r="C198" s="14" t="s">
        <v>415</v>
      </c>
      <c r="D198" s="14"/>
      <c r="E198" s="14"/>
      <c r="F198" s="14"/>
      <c r="G198" s="14"/>
    </row>
    <row r="199" customFormat="false" ht="15" hidden="false" customHeight="true" outlineLevel="0" collapsed="false"/>
    <row r="200" customFormat="false" ht="24.95" hidden="false" customHeight="true" outlineLevel="0" collapsed="false">
      <c r="A200" s="4" t="s">
        <v>539</v>
      </c>
      <c r="B200" s="4"/>
      <c r="C200" s="4"/>
      <c r="D200" s="4"/>
      <c r="E200" s="4"/>
      <c r="F200" s="4"/>
      <c r="G200" s="4"/>
    </row>
    <row r="201" customFormat="false" ht="15" hidden="false" customHeight="true" outlineLevel="0" collapsed="false"/>
    <row r="202" customFormat="false" ht="50.1" hidden="false" customHeight="true" outlineLevel="0" collapsed="false">
      <c r="A202" s="6" t="s">
        <v>351</v>
      </c>
      <c r="B202" s="6" t="s">
        <v>515</v>
      </c>
      <c r="C202" s="6"/>
      <c r="D202" s="6" t="s">
        <v>540</v>
      </c>
      <c r="E202" s="6" t="s">
        <v>541</v>
      </c>
      <c r="F202" s="6" t="s">
        <v>542</v>
      </c>
      <c r="G202" s="6" t="s">
        <v>543</v>
      </c>
    </row>
    <row r="203" customFormat="false" ht="15" hidden="false" customHeight="true" outlineLevel="0" collapsed="false">
      <c r="A203" s="6" t="n">
        <v>1</v>
      </c>
      <c r="B203" s="6" t="n">
        <v>2</v>
      </c>
      <c r="C203" s="6"/>
      <c r="D203" s="6" t="n">
        <v>3</v>
      </c>
      <c r="E203" s="6" t="n">
        <v>4</v>
      </c>
      <c r="F203" s="6" t="n">
        <v>5</v>
      </c>
      <c r="G203" s="6" t="n">
        <v>6</v>
      </c>
    </row>
    <row r="204" customFormat="false" ht="39.95" hidden="false" customHeight="true" outlineLevel="0" collapsed="false">
      <c r="A204" s="6" t="s">
        <v>596</v>
      </c>
      <c r="B204" s="12" t="s">
        <v>597</v>
      </c>
      <c r="C204" s="12"/>
      <c r="D204" s="6"/>
      <c r="E204" s="13" t="n">
        <v>1</v>
      </c>
      <c r="F204" s="13" t="n">
        <v>152925.2</v>
      </c>
      <c r="G204" s="13" t="n">
        <v>152925.2</v>
      </c>
    </row>
    <row r="205" customFormat="false" ht="24.95" hidden="false" customHeight="true" outlineLevel="0" collapsed="false">
      <c r="A205" s="15" t="s">
        <v>546</v>
      </c>
      <c r="B205" s="15"/>
      <c r="C205" s="15"/>
      <c r="D205" s="15"/>
      <c r="E205" s="16" t="n">
        <f aca="false">SUBTOTAL(9,E204:E204)</f>
        <v>1</v>
      </c>
      <c r="F205" s="16" t="s">
        <v>82</v>
      </c>
      <c r="G205" s="16" t="n">
        <f aca="false">SUBTOTAL(9,G204:G204)</f>
        <v>152925.2</v>
      </c>
    </row>
    <row r="206" customFormat="false" ht="24.95" hidden="false" customHeight="true" outlineLevel="0" collapsed="false">
      <c r="A206" s="15" t="s">
        <v>547</v>
      </c>
      <c r="B206" s="15"/>
      <c r="C206" s="15"/>
      <c r="D206" s="15"/>
      <c r="E206" s="15"/>
      <c r="F206" s="15"/>
      <c r="G206" s="16" t="n">
        <f aca="false">SUBTOTAL(9,G204:G205)</f>
        <v>152925.2</v>
      </c>
    </row>
    <row r="208" customFormat="false" ht="20.1" hidden="false" customHeight="true" outlineLevel="0" collapsed="false">
      <c r="A208" s="7" t="s">
        <v>441</v>
      </c>
      <c r="B208" s="7"/>
      <c r="C208" s="14" t="s">
        <v>321</v>
      </c>
      <c r="D208" s="14"/>
      <c r="E208" s="14"/>
      <c r="F208" s="14"/>
      <c r="G208" s="14"/>
    </row>
    <row r="209" customFormat="false" ht="20.1" hidden="false" customHeight="true" outlineLevel="0" collapsed="false">
      <c r="A209" s="7" t="s">
        <v>442</v>
      </c>
      <c r="B209" s="7"/>
      <c r="C209" s="14" t="s">
        <v>508</v>
      </c>
      <c r="D209" s="14"/>
      <c r="E209" s="14"/>
      <c r="F209" s="14"/>
      <c r="G209" s="14"/>
    </row>
    <row r="210" customFormat="false" ht="24.95" hidden="false" customHeight="true" outlineLevel="0" collapsed="false">
      <c r="A210" s="7" t="s">
        <v>444</v>
      </c>
      <c r="B210" s="7"/>
      <c r="C210" s="14" t="s">
        <v>415</v>
      </c>
      <c r="D210" s="14"/>
      <c r="E210" s="14"/>
      <c r="F210" s="14"/>
      <c r="G210" s="14"/>
    </row>
    <row r="211" customFormat="false" ht="15" hidden="false" customHeight="true" outlineLevel="0" collapsed="false"/>
    <row r="212" customFormat="false" ht="24.95" hidden="false" customHeight="true" outlineLevel="0" collapsed="false">
      <c r="A212" s="4" t="s">
        <v>564</v>
      </c>
      <c r="B212" s="4"/>
      <c r="C212" s="4"/>
      <c r="D212" s="4"/>
      <c r="E212" s="4"/>
      <c r="F212" s="4"/>
      <c r="G212" s="4"/>
    </row>
    <row r="213" customFormat="false" ht="15" hidden="false" customHeight="true" outlineLevel="0" collapsed="false"/>
    <row r="214" customFormat="false" ht="50.1" hidden="false" customHeight="true" outlineLevel="0" collapsed="false">
      <c r="A214" s="6" t="s">
        <v>351</v>
      </c>
      <c r="B214" s="6" t="s">
        <v>515</v>
      </c>
      <c r="C214" s="6"/>
      <c r="D214" s="6" t="s">
        <v>540</v>
      </c>
      <c r="E214" s="6" t="s">
        <v>541</v>
      </c>
      <c r="F214" s="6" t="s">
        <v>542</v>
      </c>
      <c r="G214" s="6" t="s">
        <v>543</v>
      </c>
    </row>
    <row r="215" customFormat="false" ht="15" hidden="false" customHeight="true" outlineLevel="0" collapsed="false">
      <c r="A215" s="6" t="n">
        <v>1</v>
      </c>
      <c r="B215" s="6" t="n">
        <v>2</v>
      </c>
      <c r="C215" s="6"/>
      <c r="D215" s="6" t="n">
        <v>3</v>
      </c>
      <c r="E215" s="6" t="n">
        <v>4</v>
      </c>
      <c r="F215" s="6" t="n">
        <v>5</v>
      </c>
      <c r="G215" s="6" t="n">
        <v>6</v>
      </c>
    </row>
    <row r="216" customFormat="false" ht="39.95" hidden="false" customHeight="true" outlineLevel="0" collapsed="false">
      <c r="A216" s="6" t="s">
        <v>460</v>
      </c>
      <c r="B216" s="12" t="s">
        <v>598</v>
      </c>
      <c r="C216" s="12"/>
      <c r="D216" s="6"/>
      <c r="E216" s="13" t="n">
        <v>1</v>
      </c>
      <c r="F216" s="13" t="n">
        <v>38262.64</v>
      </c>
      <c r="G216" s="13" t="n">
        <v>38262.64</v>
      </c>
    </row>
    <row r="217" customFormat="false" ht="24.95" hidden="false" customHeight="true" outlineLevel="0" collapsed="false">
      <c r="A217" s="15" t="s">
        <v>546</v>
      </c>
      <c r="B217" s="15"/>
      <c r="C217" s="15"/>
      <c r="D217" s="15"/>
      <c r="E217" s="16" t="n">
        <f aca="false">SUBTOTAL(9,E216:E216)</f>
        <v>1</v>
      </c>
      <c r="F217" s="16" t="s">
        <v>82</v>
      </c>
      <c r="G217" s="16" t="n">
        <f aca="false">SUBTOTAL(9,G216:G216)</f>
        <v>38262.64</v>
      </c>
    </row>
    <row r="218" customFormat="false" ht="24.95" hidden="false" customHeight="true" outlineLevel="0" collapsed="false">
      <c r="A218" s="15" t="s">
        <v>547</v>
      </c>
      <c r="B218" s="15"/>
      <c r="C218" s="15"/>
      <c r="D218" s="15"/>
      <c r="E218" s="15"/>
      <c r="F218" s="15"/>
      <c r="G218" s="16" t="n">
        <f aca="false">SUBTOTAL(9,G216:G217)</f>
        <v>38262.64</v>
      </c>
    </row>
    <row r="220" customFormat="false" ht="20.1" hidden="false" customHeight="true" outlineLevel="0" collapsed="false">
      <c r="A220" s="7" t="s">
        <v>441</v>
      </c>
      <c r="B220" s="7"/>
      <c r="C220" s="14" t="s">
        <v>321</v>
      </c>
      <c r="D220" s="14"/>
      <c r="E220" s="14"/>
      <c r="F220" s="14"/>
      <c r="G220" s="14"/>
    </row>
    <row r="221" customFormat="false" ht="20.1" hidden="false" customHeight="true" outlineLevel="0" collapsed="false">
      <c r="A221" s="7" t="s">
        <v>442</v>
      </c>
      <c r="B221" s="7"/>
      <c r="C221" s="14" t="s">
        <v>443</v>
      </c>
      <c r="D221" s="14"/>
      <c r="E221" s="14"/>
      <c r="F221" s="14"/>
      <c r="G221" s="14"/>
    </row>
    <row r="222" customFormat="false" ht="24.95" hidden="false" customHeight="true" outlineLevel="0" collapsed="false">
      <c r="A222" s="7" t="s">
        <v>444</v>
      </c>
      <c r="B222" s="7"/>
      <c r="C222" s="14" t="s">
        <v>415</v>
      </c>
      <c r="D222" s="14"/>
      <c r="E222" s="14"/>
      <c r="F222" s="14"/>
      <c r="G222" s="14"/>
    </row>
    <row r="223" customFormat="false" ht="15" hidden="false" customHeight="true" outlineLevel="0" collapsed="false"/>
    <row r="224" customFormat="false" ht="24.95" hidden="false" customHeight="true" outlineLevel="0" collapsed="false">
      <c r="A224" s="4" t="s">
        <v>564</v>
      </c>
      <c r="B224" s="4"/>
      <c r="C224" s="4"/>
      <c r="D224" s="4"/>
      <c r="E224" s="4"/>
      <c r="F224" s="4"/>
      <c r="G224" s="4"/>
    </row>
    <row r="225" customFormat="false" ht="15" hidden="false" customHeight="true" outlineLevel="0" collapsed="false"/>
    <row r="226" customFormat="false" ht="50.1" hidden="false" customHeight="true" outlineLevel="0" collapsed="false">
      <c r="A226" s="6" t="s">
        <v>351</v>
      </c>
      <c r="B226" s="6" t="s">
        <v>515</v>
      </c>
      <c r="C226" s="6"/>
      <c r="D226" s="6" t="s">
        <v>540</v>
      </c>
      <c r="E226" s="6" t="s">
        <v>541</v>
      </c>
      <c r="F226" s="6" t="s">
        <v>542</v>
      </c>
      <c r="G226" s="6" t="s">
        <v>543</v>
      </c>
    </row>
    <row r="227" customFormat="false" ht="15" hidden="false" customHeight="true" outlineLevel="0" collapsed="false">
      <c r="A227" s="6" t="n">
        <v>1</v>
      </c>
      <c r="B227" s="6" t="n">
        <v>2</v>
      </c>
      <c r="C227" s="6"/>
      <c r="D227" s="6" t="n">
        <v>3</v>
      </c>
      <c r="E227" s="6" t="n">
        <v>4</v>
      </c>
      <c r="F227" s="6" t="n">
        <v>5</v>
      </c>
      <c r="G227" s="6" t="n">
        <v>6</v>
      </c>
    </row>
    <row r="228" customFormat="false" ht="39.95" hidden="false" customHeight="true" outlineLevel="0" collapsed="false">
      <c r="A228" s="6" t="s">
        <v>59</v>
      </c>
      <c r="B228" s="12" t="s">
        <v>598</v>
      </c>
      <c r="C228" s="12"/>
      <c r="D228" s="6"/>
      <c r="E228" s="13" t="n">
        <v>1</v>
      </c>
      <c r="F228" s="13" t="n">
        <v>1900543.69</v>
      </c>
      <c r="G228" s="13" t="n">
        <v>1900543.69</v>
      </c>
    </row>
    <row r="229" customFormat="false" ht="24.95" hidden="false" customHeight="true" outlineLevel="0" collapsed="false">
      <c r="A229" s="15" t="s">
        <v>546</v>
      </c>
      <c r="B229" s="15"/>
      <c r="C229" s="15"/>
      <c r="D229" s="15"/>
      <c r="E229" s="16" t="n">
        <f aca="false">SUBTOTAL(9,E228:E228)</f>
        <v>1</v>
      </c>
      <c r="F229" s="16" t="s">
        <v>82</v>
      </c>
      <c r="G229" s="16" t="n">
        <f aca="false">SUBTOTAL(9,G228:G228)</f>
        <v>1900543.69</v>
      </c>
    </row>
    <row r="230" customFormat="false" ht="39.95" hidden="false" customHeight="true" outlineLevel="0" collapsed="false">
      <c r="A230" s="6" t="s">
        <v>457</v>
      </c>
      <c r="B230" s="12" t="s">
        <v>599</v>
      </c>
      <c r="C230" s="12"/>
      <c r="D230" s="6"/>
      <c r="E230" s="13" t="n">
        <v>1</v>
      </c>
      <c r="F230" s="13" t="n">
        <v>898062.85</v>
      </c>
      <c r="G230" s="13" t="n">
        <v>898062.85</v>
      </c>
    </row>
    <row r="231" customFormat="false" ht="24.95" hidden="false" customHeight="true" outlineLevel="0" collapsed="false">
      <c r="A231" s="15" t="s">
        <v>546</v>
      </c>
      <c r="B231" s="15"/>
      <c r="C231" s="15"/>
      <c r="D231" s="15"/>
      <c r="E231" s="16" t="n">
        <f aca="false">SUBTOTAL(9,E230:E230)</f>
        <v>1</v>
      </c>
      <c r="F231" s="16" t="s">
        <v>82</v>
      </c>
      <c r="G231" s="16" t="n">
        <f aca="false">SUBTOTAL(9,G230:G230)</f>
        <v>898062.85</v>
      </c>
    </row>
    <row r="232" customFormat="false" ht="39.95" hidden="false" customHeight="true" outlineLevel="0" collapsed="false">
      <c r="A232" s="6" t="s">
        <v>62</v>
      </c>
      <c r="B232" s="12" t="s">
        <v>567</v>
      </c>
      <c r="C232" s="12"/>
      <c r="D232" s="6"/>
      <c r="E232" s="13" t="n">
        <v>1</v>
      </c>
      <c r="F232" s="13" t="n">
        <v>207987.31</v>
      </c>
      <c r="G232" s="13" t="n">
        <v>207987.31</v>
      </c>
    </row>
    <row r="233" customFormat="false" ht="24.95" hidden="false" customHeight="true" outlineLevel="0" collapsed="false">
      <c r="A233" s="15" t="s">
        <v>546</v>
      </c>
      <c r="B233" s="15"/>
      <c r="C233" s="15"/>
      <c r="D233" s="15"/>
      <c r="E233" s="16" t="n">
        <f aca="false">SUBTOTAL(9,E232:E232)</f>
        <v>1</v>
      </c>
      <c r="F233" s="16" t="s">
        <v>82</v>
      </c>
      <c r="G233" s="16" t="n">
        <f aca="false">SUBTOTAL(9,G232:G232)</f>
        <v>207987.31</v>
      </c>
    </row>
    <row r="234" customFormat="false" ht="24.95" hidden="false" customHeight="true" outlineLevel="0" collapsed="false">
      <c r="A234" s="15" t="s">
        <v>547</v>
      </c>
      <c r="B234" s="15"/>
      <c r="C234" s="15"/>
      <c r="D234" s="15"/>
      <c r="E234" s="15"/>
      <c r="F234" s="15"/>
      <c r="G234" s="16" t="n">
        <f aca="false">SUBTOTAL(9,G228:G233)</f>
        <v>3006593.85</v>
      </c>
    </row>
    <row r="235" customFormat="false" ht="24.95" hidden="false" customHeight="true" outlineLevel="0" collapsed="false">
      <c r="A235" s="7" t="s">
        <v>444</v>
      </c>
      <c r="B235" s="7"/>
      <c r="C235" s="14" t="s">
        <v>418</v>
      </c>
      <c r="D235" s="14"/>
      <c r="E235" s="14"/>
      <c r="F235" s="14"/>
      <c r="G235" s="14"/>
    </row>
    <row r="236" customFormat="false" ht="15" hidden="false" customHeight="true" outlineLevel="0" collapsed="false"/>
    <row r="237" customFormat="false" ht="24.95" hidden="false" customHeight="true" outlineLevel="0" collapsed="false">
      <c r="A237" s="4" t="s">
        <v>600</v>
      </c>
      <c r="B237" s="4"/>
      <c r="C237" s="4"/>
      <c r="D237" s="4"/>
      <c r="E237" s="4"/>
      <c r="F237" s="4"/>
      <c r="G237" s="4"/>
    </row>
    <row r="238" customFormat="false" ht="15" hidden="false" customHeight="true" outlineLevel="0" collapsed="false"/>
    <row r="239" customFormat="false" ht="50.1" hidden="false" customHeight="true" outlineLevel="0" collapsed="false">
      <c r="A239" s="6" t="s">
        <v>351</v>
      </c>
      <c r="B239" s="6" t="s">
        <v>515</v>
      </c>
      <c r="C239" s="6"/>
      <c r="D239" s="6" t="s">
        <v>601</v>
      </c>
      <c r="E239" s="6" t="s">
        <v>602</v>
      </c>
      <c r="F239" s="6" t="s">
        <v>603</v>
      </c>
      <c r="G239" s="6" t="s">
        <v>604</v>
      </c>
    </row>
    <row r="240" customFormat="false" ht="24.95" hidden="false" customHeight="true" outlineLevel="0" collapsed="false">
      <c r="A240" s="6" t="s">
        <v>56</v>
      </c>
      <c r="B240" s="6" t="s">
        <v>56</v>
      </c>
      <c r="C240" s="6"/>
      <c r="D240" s="6" t="s">
        <v>56</v>
      </c>
      <c r="E240" s="6" t="s">
        <v>56</v>
      </c>
      <c r="F240" s="6" t="s">
        <v>56</v>
      </c>
      <c r="G240" s="6" t="s">
        <v>56</v>
      </c>
    </row>
    <row r="241" customFormat="false" ht="24.95" hidden="false" customHeight="true" outlineLevel="0" collapsed="false">
      <c r="A241" s="7" t="s">
        <v>444</v>
      </c>
      <c r="B241" s="7"/>
      <c r="C241" s="14" t="s">
        <v>421</v>
      </c>
      <c r="D241" s="14"/>
      <c r="E241" s="14"/>
      <c r="F241" s="14"/>
      <c r="G241" s="14"/>
    </row>
    <row r="242" customFormat="false" ht="15" hidden="false" customHeight="true" outlineLevel="0" collapsed="false"/>
    <row r="243" customFormat="false" ht="24.95" hidden="false" customHeight="true" outlineLevel="0" collapsed="false">
      <c r="A243" s="4" t="s">
        <v>600</v>
      </c>
      <c r="B243" s="4"/>
      <c r="C243" s="4"/>
      <c r="D243" s="4"/>
      <c r="E243" s="4"/>
      <c r="F243" s="4"/>
      <c r="G243" s="4"/>
    </row>
    <row r="244" customFormat="false" ht="15" hidden="false" customHeight="true" outlineLevel="0" collapsed="false"/>
    <row r="245" customFormat="false" ht="50.1" hidden="false" customHeight="true" outlineLevel="0" collapsed="false">
      <c r="A245" s="6" t="s">
        <v>351</v>
      </c>
      <c r="B245" s="6" t="s">
        <v>515</v>
      </c>
      <c r="C245" s="6"/>
      <c r="D245" s="6" t="s">
        <v>601</v>
      </c>
      <c r="E245" s="6" t="s">
        <v>602</v>
      </c>
      <c r="F245" s="6" t="s">
        <v>603</v>
      </c>
      <c r="G245" s="6" t="s">
        <v>604</v>
      </c>
    </row>
    <row r="246" customFormat="false" ht="24.95" hidden="false" customHeight="true" outlineLevel="0" collapsed="false">
      <c r="A246" s="6" t="s">
        <v>56</v>
      </c>
      <c r="B246" s="6" t="s">
        <v>56</v>
      </c>
      <c r="C246" s="6"/>
      <c r="D246" s="6" t="s">
        <v>56</v>
      </c>
      <c r="E246" s="6" t="s">
        <v>56</v>
      </c>
      <c r="F246" s="6" t="s">
        <v>56</v>
      </c>
      <c r="G246" s="6" t="s">
        <v>56</v>
      </c>
    </row>
  </sheetData>
  <sheetProtection sheet="true" password="8691" objects="true" scenarios="true"/>
  <mergeCells count="244"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D47"/>
    <mergeCell ref="A48:F48"/>
    <mergeCell ref="A50:B50"/>
    <mergeCell ref="C50:G50"/>
    <mergeCell ref="A51:B51"/>
    <mergeCell ref="C51:G51"/>
    <mergeCell ref="A52:B52"/>
    <mergeCell ref="C52:G52"/>
    <mergeCell ref="A54:G54"/>
    <mergeCell ref="B56:C56"/>
    <mergeCell ref="B57:C57"/>
    <mergeCell ref="B58:C58"/>
    <mergeCell ref="A59:D59"/>
    <mergeCell ref="A60:F60"/>
    <mergeCell ref="A62:B62"/>
    <mergeCell ref="C62:G62"/>
    <mergeCell ref="A63:B63"/>
    <mergeCell ref="C63:G63"/>
    <mergeCell ref="A64:B64"/>
    <mergeCell ref="C64:G64"/>
    <mergeCell ref="A66:G66"/>
    <mergeCell ref="B68:C68"/>
    <mergeCell ref="B69:C69"/>
    <mergeCell ref="B70:C70"/>
    <mergeCell ref="A71:D71"/>
    <mergeCell ref="B72:C72"/>
    <mergeCell ref="A73:D73"/>
    <mergeCell ref="A74:F74"/>
    <mergeCell ref="A76:B76"/>
    <mergeCell ref="C76:G76"/>
    <mergeCell ref="A77:B77"/>
    <mergeCell ref="C77:G77"/>
    <mergeCell ref="A78:B78"/>
    <mergeCell ref="C78:G78"/>
    <mergeCell ref="A80:G80"/>
    <mergeCell ref="B82:C82"/>
    <mergeCell ref="B83:C83"/>
    <mergeCell ref="B84:C84"/>
    <mergeCell ref="A85:D85"/>
    <mergeCell ref="B86:C86"/>
    <mergeCell ref="A87:D87"/>
    <mergeCell ref="B88:C88"/>
    <mergeCell ref="A89:D89"/>
    <mergeCell ref="A90:F90"/>
    <mergeCell ref="A92:B92"/>
    <mergeCell ref="C92:G92"/>
    <mergeCell ref="A93:B93"/>
    <mergeCell ref="C93:G93"/>
    <mergeCell ref="A94:B94"/>
    <mergeCell ref="C94:G94"/>
    <mergeCell ref="A96:G96"/>
    <mergeCell ref="B98:C98"/>
    <mergeCell ref="B99:C99"/>
    <mergeCell ref="B100:C100"/>
    <mergeCell ref="A101:D101"/>
    <mergeCell ref="B102:C102"/>
    <mergeCell ref="A103:D103"/>
    <mergeCell ref="B104:C104"/>
    <mergeCell ref="A105:D105"/>
    <mergeCell ref="B106:C106"/>
    <mergeCell ref="A107:D107"/>
    <mergeCell ref="B108:C108"/>
    <mergeCell ref="A109:D109"/>
    <mergeCell ref="B110:C110"/>
    <mergeCell ref="A111:D111"/>
    <mergeCell ref="B112:C112"/>
    <mergeCell ref="A113:D113"/>
    <mergeCell ref="B114:C114"/>
    <mergeCell ref="A115:D115"/>
    <mergeCell ref="B116:C116"/>
    <mergeCell ref="A117:D117"/>
    <mergeCell ref="B118:C118"/>
    <mergeCell ref="A119:D119"/>
    <mergeCell ref="A120:F120"/>
    <mergeCell ref="A122:B122"/>
    <mergeCell ref="C122:G122"/>
    <mergeCell ref="A123:B123"/>
    <mergeCell ref="C123:G123"/>
    <mergeCell ref="A124:B124"/>
    <mergeCell ref="C124:G124"/>
    <mergeCell ref="A126:G126"/>
    <mergeCell ref="B128:C128"/>
    <mergeCell ref="B129:C129"/>
    <mergeCell ref="B130:C130"/>
    <mergeCell ref="A131:D131"/>
    <mergeCell ref="B132:C132"/>
    <mergeCell ref="A133:D133"/>
    <mergeCell ref="B134:C134"/>
    <mergeCell ref="A135:D135"/>
    <mergeCell ref="B136:C136"/>
    <mergeCell ref="A137:D137"/>
    <mergeCell ref="B138:C138"/>
    <mergeCell ref="A139:D139"/>
    <mergeCell ref="B140:C140"/>
    <mergeCell ref="A141:D141"/>
    <mergeCell ref="B142:C142"/>
    <mergeCell ref="A143:D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C152"/>
    <mergeCell ref="B153:C153"/>
    <mergeCell ref="B154:C154"/>
    <mergeCell ref="A155:D155"/>
    <mergeCell ref="B156:C156"/>
    <mergeCell ref="A157:D157"/>
    <mergeCell ref="A158:F158"/>
    <mergeCell ref="A160:B160"/>
    <mergeCell ref="C160:G160"/>
    <mergeCell ref="A161:B161"/>
    <mergeCell ref="C161:G161"/>
    <mergeCell ref="A162:B162"/>
    <mergeCell ref="C162:G162"/>
    <mergeCell ref="A164:G164"/>
    <mergeCell ref="B166:C166"/>
    <mergeCell ref="B167:C167"/>
    <mergeCell ref="B168:C168"/>
    <mergeCell ref="A169:D169"/>
    <mergeCell ref="A170:F170"/>
    <mergeCell ref="A172:B172"/>
    <mergeCell ref="C172:G172"/>
    <mergeCell ref="A173:B173"/>
    <mergeCell ref="C173:G173"/>
    <mergeCell ref="A174:B174"/>
    <mergeCell ref="C174:G174"/>
    <mergeCell ref="A176:G176"/>
    <mergeCell ref="B178:C178"/>
    <mergeCell ref="B179:C179"/>
    <mergeCell ref="B180:C180"/>
    <mergeCell ref="A181:D181"/>
    <mergeCell ref="A182:F182"/>
    <mergeCell ref="A184:B184"/>
    <mergeCell ref="C184:G184"/>
    <mergeCell ref="A185:B185"/>
    <mergeCell ref="C185:G185"/>
    <mergeCell ref="A186:B186"/>
    <mergeCell ref="C186:G186"/>
    <mergeCell ref="A188:G188"/>
    <mergeCell ref="B190:C190"/>
    <mergeCell ref="B191:C191"/>
    <mergeCell ref="B192:C192"/>
    <mergeCell ref="A193:D193"/>
    <mergeCell ref="A194:F194"/>
    <mergeCell ref="A196:B196"/>
    <mergeCell ref="C196:G196"/>
    <mergeCell ref="A197:B197"/>
    <mergeCell ref="C197:G197"/>
    <mergeCell ref="A198:B198"/>
    <mergeCell ref="C198:G198"/>
    <mergeCell ref="A200:G200"/>
    <mergeCell ref="B202:C202"/>
    <mergeCell ref="B203:C203"/>
    <mergeCell ref="B204:C204"/>
    <mergeCell ref="A205:D205"/>
    <mergeCell ref="A206:F206"/>
    <mergeCell ref="A208:B208"/>
    <mergeCell ref="C208:G208"/>
    <mergeCell ref="A209:B209"/>
    <mergeCell ref="C209:G209"/>
    <mergeCell ref="A210:B210"/>
    <mergeCell ref="C210:G210"/>
    <mergeCell ref="A212:G212"/>
    <mergeCell ref="B214:C214"/>
    <mergeCell ref="B215:C215"/>
    <mergeCell ref="B216:C216"/>
    <mergeCell ref="A217:D217"/>
    <mergeCell ref="A218:F218"/>
    <mergeCell ref="A220:B220"/>
    <mergeCell ref="C220:G220"/>
    <mergeCell ref="A221:B221"/>
    <mergeCell ref="C221:G221"/>
    <mergeCell ref="A222:B222"/>
    <mergeCell ref="C222:G222"/>
    <mergeCell ref="A224:G224"/>
    <mergeCell ref="B226:C226"/>
    <mergeCell ref="B227:C227"/>
    <mergeCell ref="B228:C228"/>
    <mergeCell ref="A229:D229"/>
    <mergeCell ref="B230:C230"/>
    <mergeCell ref="A231:D231"/>
    <mergeCell ref="B232:C232"/>
    <mergeCell ref="A233:D233"/>
    <mergeCell ref="A234:F234"/>
    <mergeCell ref="A235:B235"/>
    <mergeCell ref="C235:G235"/>
    <mergeCell ref="A237:G237"/>
    <mergeCell ref="B239:C239"/>
    <mergeCell ref="B240:C240"/>
    <mergeCell ref="A241:B241"/>
    <mergeCell ref="C241:G241"/>
    <mergeCell ref="A243:G243"/>
    <mergeCell ref="B245:C245"/>
    <mergeCell ref="B246:C246"/>
  </mergeCells>
  <printOptions headings="false" gridLines="false" gridLinesSet="true" horizontalCentered="false" verticalCentered="false"/>
  <pageMargins left="0.4" right="0.4" top="0.4" bottom="0.288888888888889" header="0.1" footer="0.1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&amp;R &amp;12 22584.H_4.168224</oddHeader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M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12.2"/>
    <col collapsed="false" hidden="false" max="2" min="2" style="0" width="16.4611111111111"/>
    <col collapsed="false" hidden="false" max="3" min="3" style="0" width="61.5888888888889"/>
    <col collapsed="false" hidden="false" max="12" min="4" style="0" width="20.5777777777778"/>
  </cols>
  <sheetData>
    <row r="2" customFormat="false" ht="24.95" hidden="false" customHeight="true" outlineLevel="0" collapsed="false">
      <c r="A2" s="4" t="s">
        <v>605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4" customFormat="false" ht="24.95" hidden="false" customHeight="true" outlineLevel="0" collapsed="false">
      <c r="A4" s="4" t="s">
        <v>606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6" customFormat="false" ht="50.1" hidden="false" customHeight="true" outlineLevel="0" collapsed="false">
      <c r="A6" s="6" t="s">
        <v>351</v>
      </c>
      <c r="B6" s="6" t="s">
        <v>46</v>
      </c>
      <c r="C6" s="6" t="s">
        <v>607</v>
      </c>
      <c r="D6" s="6" t="s">
        <v>608</v>
      </c>
      <c r="E6" s="6"/>
      <c r="F6" s="6"/>
      <c r="G6" s="6" t="s">
        <v>609</v>
      </c>
      <c r="H6" s="6"/>
      <c r="I6" s="6"/>
      <c r="J6" s="6" t="s">
        <v>610</v>
      </c>
      <c r="K6" s="6"/>
      <c r="L6" s="6"/>
    </row>
    <row r="7" customFormat="false" ht="50.1" hidden="false" customHeight="true" outlineLevel="0" collapsed="false">
      <c r="A7" s="6"/>
      <c r="B7" s="6"/>
      <c r="C7" s="6"/>
      <c r="D7" s="6" t="s">
        <v>611</v>
      </c>
      <c r="E7" s="6" t="s">
        <v>612</v>
      </c>
      <c r="F7" s="6" t="s">
        <v>613</v>
      </c>
      <c r="G7" s="6" t="s">
        <v>611</v>
      </c>
      <c r="H7" s="6" t="s">
        <v>612</v>
      </c>
      <c r="I7" s="6" t="s">
        <v>614</v>
      </c>
      <c r="J7" s="6" t="s">
        <v>611</v>
      </c>
      <c r="K7" s="6" t="s">
        <v>612</v>
      </c>
      <c r="L7" s="6" t="s">
        <v>615</v>
      </c>
    </row>
    <row r="8" customFormat="false" ht="24.95" hidden="false" customHeight="true" outlineLevel="0" collapsed="false">
      <c r="A8" s="6" t="s">
        <v>357</v>
      </c>
      <c r="B8" s="6" t="s">
        <v>59</v>
      </c>
      <c r="C8" s="6" t="s">
        <v>457</v>
      </c>
      <c r="D8" s="6" t="s">
        <v>62</v>
      </c>
      <c r="E8" s="6" t="s">
        <v>67</v>
      </c>
      <c r="F8" s="6" t="s">
        <v>458</v>
      </c>
      <c r="G8" s="6" t="s">
        <v>459</v>
      </c>
      <c r="H8" s="6" t="s">
        <v>460</v>
      </c>
      <c r="I8" s="6" t="s">
        <v>461</v>
      </c>
      <c r="J8" s="6" t="s">
        <v>462</v>
      </c>
      <c r="K8" s="6" t="s">
        <v>473</v>
      </c>
      <c r="L8" s="6" t="s">
        <v>475</v>
      </c>
    </row>
    <row r="9" customFormat="false" ht="10.5" hidden="false" customHeight="false" outlineLevel="0" collapsed="false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  <c r="H9" s="6" t="s">
        <v>56</v>
      </c>
      <c r="I9" s="6" t="s">
        <v>56</v>
      </c>
      <c r="J9" s="6" t="s">
        <v>56</v>
      </c>
      <c r="K9" s="6" t="s">
        <v>56</v>
      </c>
      <c r="L9" s="6" t="s">
        <v>56</v>
      </c>
    </row>
    <row r="11" customFormat="false" ht="24.95" hidden="false" customHeight="true" outlineLevel="0" collapsed="false">
      <c r="A11" s="4" t="s">
        <v>616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3" customFormat="false" ht="24.95" hidden="false" customHeight="true" outlineLevel="0" collapsed="false">
      <c r="A13" s="4" t="s">
        <v>617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5" customFormat="false" ht="50.1" hidden="false" customHeight="true" outlineLevel="0" collapsed="false">
      <c r="A15" s="6" t="s">
        <v>351</v>
      </c>
      <c r="B15" s="6" t="s">
        <v>46</v>
      </c>
      <c r="C15" s="6" t="s">
        <v>607</v>
      </c>
      <c r="D15" s="6" t="s">
        <v>608</v>
      </c>
      <c r="E15" s="6"/>
      <c r="F15" s="6"/>
      <c r="G15" s="6" t="s">
        <v>609</v>
      </c>
      <c r="H15" s="6"/>
      <c r="I15" s="6"/>
      <c r="J15" s="6" t="s">
        <v>610</v>
      </c>
      <c r="K15" s="6"/>
      <c r="L15" s="6"/>
    </row>
    <row r="16" customFormat="false" ht="50.1" hidden="false" customHeight="true" outlineLevel="0" collapsed="false">
      <c r="A16" s="6"/>
      <c r="B16" s="6"/>
      <c r="C16" s="6"/>
      <c r="D16" s="6" t="s">
        <v>611</v>
      </c>
      <c r="E16" s="6" t="s">
        <v>612</v>
      </c>
      <c r="F16" s="6" t="s">
        <v>613</v>
      </c>
      <c r="G16" s="6" t="s">
        <v>611</v>
      </c>
      <c r="H16" s="6" t="s">
        <v>612</v>
      </c>
      <c r="I16" s="6" t="s">
        <v>614</v>
      </c>
      <c r="J16" s="6" t="s">
        <v>611</v>
      </c>
      <c r="K16" s="6" t="s">
        <v>612</v>
      </c>
      <c r="L16" s="6" t="s">
        <v>615</v>
      </c>
    </row>
    <row r="17" customFormat="false" ht="24.95" hidden="false" customHeight="true" outlineLevel="0" collapsed="false">
      <c r="A17" s="6" t="s">
        <v>357</v>
      </c>
      <c r="B17" s="6" t="s">
        <v>59</v>
      </c>
      <c r="C17" s="6" t="s">
        <v>457</v>
      </c>
      <c r="D17" s="6" t="s">
        <v>62</v>
      </c>
      <c r="E17" s="6" t="s">
        <v>67</v>
      </c>
      <c r="F17" s="6" t="s">
        <v>458</v>
      </c>
      <c r="G17" s="6" t="s">
        <v>459</v>
      </c>
      <c r="H17" s="6" t="s">
        <v>460</v>
      </c>
      <c r="I17" s="6" t="s">
        <v>461</v>
      </c>
      <c r="J17" s="6" t="s">
        <v>462</v>
      </c>
      <c r="K17" s="6" t="s">
        <v>473</v>
      </c>
      <c r="L17" s="6" t="s">
        <v>475</v>
      </c>
    </row>
    <row r="18" customFormat="false" ht="24.95" hidden="false" customHeight="true" outlineLevel="0" collapsed="false">
      <c r="A18" s="6" t="s">
        <v>357</v>
      </c>
      <c r="B18" s="6" t="s">
        <v>77</v>
      </c>
      <c r="C18" s="12" t="s">
        <v>618</v>
      </c>
      <c r="D18" s="13" t="n">
        <v>430</v>
      </c>
      <c r="E18" s="13" t="n">
        <v>16589.141860465</v>
      </c>
      <c r="F18" s="13" t="n">
        <v>7133330.99999995</v>
      </c>
      <c r="G18" s="13" t="n">
        <v>430</v>
      </c>
      <c r="H18" s="13" t="n">
        <v>16589.141860465</v>
      </c>
      <c r="I18" s="13" t="n">
        <v>7133330.99999995</v>
      </c>
      <c r="J18" s="13" t="n">
        <v>430</v>
      </c>
      <c r="K18" s="13" t="n">
        <v>16589.141860465</v>
      </c>
      <c r="L18" s="13" t="n">
        <v>7133330.99999995</v>
      </c>
    </row>
    <row r="19" customFormat="false" ht="24.95" hidden="false" customHeight="true" outlineLevel="0" collapsed="false">
      <c r="A19" s="17" t="s">
        <v>507</v>
      </c>
      <c r="B19" s="17"/>
      <c r="C19" s="17"/>
      <c r="D19" s="18" t="s">
        <v>56</v>
      </c>
      <c r="E19" s="18" t="s">
        <v>56</v>
      </c>
      <c r="F19" s="18" t="n">
        <f aca="false">SUM(F18:F18)</f>
        <v>7133330.99999995</v>
      </c>
      <c r="G19" s="18" t="s">
        <v>56</v>
      </c>
      <c r="H19" s="18" t="s">
        <v>56</v>
      </c>
      <c r="I19" s="18" t="n">
        <f aca="false">SUM(I18:I18)</f>
        <v>7133330.99999995</v>
      </c>
      <c r="J19" s="18" t="s">
        <v>56</v>
      </c>
      <c r="K19" s="18" t="s">
        <v>56</v>
      </c>
      <c r="L19" s="18" t="n">
        <f aca="false">SUM(L18:L18)</f>
        <v>7133330.99999995</v>
      </c>
    </row>
    <row r="21" customFormat="false" ht="24.95" hidden="false" customHeight="true" outlineLevel="0" collapsed="false">
      <c r="A21" s="4" t="s">
        <v>619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3" customFormat="false" ht="50.1" hidden="false" customHeight="true" outlineLevel="0" collapsed="false">
      <c r="A23" s="6" t="s">
        <v>351</v>
      </c>
      <c r="B23" s="6" t="s">
        <v>46</v>
      </c>
      <c r="C23" s="6" t="s">
        <v>607</v>
      </c>
      <c r="D23" s="6" t="s">
        <v>608</v>
      </c>
      <c r="E23" s="6"/>
      <c r="F23" s="6"/>
      <c r="G23" s="6" t="s">
        <v>609</v>
      </c>
      <c r="H23" s="6"/>
      <c r="I23" s="6"/>
      <c r="J23" s="6" t="s">
        <v>610</v>
      </c>
      <c r="K23" s="6"/>
      <c r="L23" s="6"/>
    </row>
    <row r="24" customFormat="false" ht="50.1" hidden="false" customHeight="true" outlineLevel="0" collapsed="false">
      <c r="A24" s="6"/>
      <c r="B24" s="6"/>
      <c r="C24" s="6"/>
      <c r="D24" s="6" t="s">
        <v>611</v>
      </c>
      <c r="E24" s="6" t="s">
        <v>612</v>
      </c>
      <c r="F24" s="6" t="s">
        <v>613</v>
      </c>
      <c r="G24" s="6" t="s">
        <v>611</v>
      </c>
      <c r="H24" s="6" t="s">
        <v>612</v>
      </c>
      <c r="I24" s="6" t="s">
        <v>614</v>
      </c>
      <c r="J24" s="6" t="s">
        <v>611</v>
      </c>
      <c r="K24" s="6" t="s">
        <v>612</v>
      </c>
      <c r="L24" s="6" t="s">
        <v>615</v>
      </c>
    </row>
    <row r="25" customFormat="false" ht="24.95" hidden="false" customHeight="true" outlineLevel="0" collapsed="false">
      <c r="A25" s="6" t="s">
        <v>357</v>
      </c>
      <c r="B25" s="6" t="s">
        <v>59</v>
      </c>
      <c r="C25" s="6" t="s">
        <v>457</v>
      </c>
      <c r="D25" s="6" t="s">
        <v>62</v>
      </c>
      <c r="E25" s="6" t="s">
        <v>67</v>
      </c>
      <c r="F25" s="6" t="s">
        <v>458</v>
      </c>
      <c r="G25" s="6" t="s">
        <v>459</v>
      </c>
      <c r="H25" s="6" t="s">
        <v>460</v>
      </c>
      <c r="I25" s="6" t="s">
        <v>461</v>
      </c>
      <c r="J25" s="6" t="s">
        <v>462</v>
      </c>
      <c r="K25" s="6" t="s">
        <v>473</v>
      </c>
      <c r="L25" s="6" t="s">
        <v>475</v>
      </c>
    </row>
    <row r="26" customFormat="false" ht="24.95" hidden="false" customHeight="true" outlineLevel="0" collapsed="false">
      <c r="A26" s="6" t="s">
        <v>357</v>
      </c>
      <c r="B26" s="6" t="s">
        <v>77</v>
      </c>
      <c r="C26" s="12" t="s">
        <v>620</v>
      </c>
      <c r="D26" s="13" t="n">
        <v>430</v>
      </c>
      <c r="E26" s="13" t="n">
        <v>100493.023255814</v>
      </c>
      <c r="F26" s="13" t="n">
        <v>43212000</v>
      </c>
      <c r="G26" s="13" t="n">
        <v>430</v>
      </c>
      <c r="H26" s="13" t="n">
        <v>92772.093023256</v>
      </c>
      <c r="I26" s="13" t="n">
        <v>39892000.0000001</v>
      </c>
      <c r="J26" s="13" t="n">
        <v>430</v>
      </c>
      <c r="K26" s="13" t="n">
        <v>92772.093023</v>
      </c>
      <c r="L26" s="13" t="n">
        <v>39891999.99989</v>
      </c>
    </row>
    <row r="27" customFormat="false" ht="24.95" hidden="false" customHeight="true" outlineLevel="0" collapsed="false">
      <c r="A27" s="6" t="s">
        <v>59</v>
      </c>
      <c r="B27" s="6" t="s">
        <v>77</v>
      </c>
      <c r="C27" s="12" t="s">
        <v>621</v>
      </c>
      <c r="D27" s="13" t="n">
        <v>430</v>
      </c>
      <c r="E27" s="13" t="n">
        <v>28776.224069767</v>
      </c>
      <c r="F27" s="13" t="n">
        <v>12373776.3499998</v>
      </c>
      <c r="G27" s="13" t="n">
        <v>430</v>
      </c>
      <c r="H27" s="13" t="n">
        <v>28611.147930233</v>
      </c>
      <c r="I27" s="13" t="n">
        <v>12302793.6100002</v>
      </c>
      <c r="J27" s="13" t="n">
        <v>430</v>
      </c>
      <c r="K27" s="13" t="n">
        <v>28668.263395349</v>
      </c>
      <c r="L27" s="13" t="n">
        <v>12327353.2600001</v>
      </c>
    </row>
    <row r="28" customFormat="false" ht="24.95" hidden="false" customHeight="true" outlineLevel="0" collapsed="false">
      <c r="A28" s="17" t="s">
        <v>507</v>
      </c>
      <c r="B28" s="17"/>
      <c r="C28" s="17"/>
      <c r="D28" s="18" t="s">
        <v>56</v>
      </c>
      <c r="E28" s="18" t="s">
        <v>56</v>
      </c>
      <c r="F28" s="18" t="n">
        <f aca="false">SUM(F26:F27)</f>
        <v>55585776.3499998</v>
      </c>
      <c r="G28" s="18" t="s">
        <v>56</v>
      </c>
      <c r="H28" s="18" t="s">
        <v>56</v>
      </c>
      <c r="I28" s="18" t="n">
        <f aca="false">SUM(I26:I27)</f>
        <v>52194793.6100003</v>
      </c>
      <c r="J28" s="18" t="s">
        <v>56</v>
      </c>
      <c r="K28" s="18" t="s">
        <v>56</v>
      </c>
      <c r="L28" s="18" t="n">
        <f aca="false">SUM(L26:L27)</f>
        <v>52219353.2598901</v>
      </c>
    </row>
    <row r="30" customFormat="false" ht="24.95" hidden="false" customHeight="true" outlineLevel="0" collapsed="false">
      <c r="A30" s="4" t="s">
        <v>622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2" customFormat="false" ht="50.1" hidden="false" customHeight="true" outlineLevel="0" collapsed="false">
      <c r="A32" s="6" t="s">
        <v>351</v>
      </c>
      <c r="B32" s="6" t="s">
        <v>46</v>
      </c>
      <c r="C32" s="6" t="s">
        <v>607</v>
      </c>
      <c r="D32" s="6" t="s">
        <v>608</v>
      </c>
      <c r="E32" s="6"/>
      <c r="F32" s="6"/>
      <c r="G32" s="6" t="s">
        <v>609</v>
      </c>
      <c r="H32" s="6"/>
      <c r="I32" s="6"/>
      <c r="J32" s="6" t="s">
        <v>610</v>
      </c>
      <c r="K32" s="6"/>
      <c r="L32" s="6"/>
    </row>
    <row r="33" customFormat="false" ht="50.1" hidden="false" customHeight="true" outlineLevel="0" collapsed="false">
      <c r="A33" s="6"/>
      <c r="B33" s="6"/>
      <c r="C33" s="6"/>
      <c r="D33" s="6" t="s">
        <v>611</v>
      </c>
      <c r="E33" s="6" t="s">
        <v>612</v>
      </c>
      <c r="F33" s="6" t="s">
        <v>613</v>
      </c>
      <c r="G33" s="6" t="s">
        <v>611</v>
      </c>
      <c r="H33" s="6" t="s">
        <v>612</v>
      </c>
      <c r="I33" s="6" t="s">
        <v>614</v>
      </c>
      <c r="J33" s="6" t="s">
        <v>611</v>
      </c>
      <c r="K33" s="6" t="s">
        <v>612</v>
      </c>
      <c r="L33" s="6" t="s">
        <v>615</v>
      </c>
    </row>
    <row r="34" customFormat="false" ht="24.95" hidden="false" customHeight="true" outlineLevel="0" collapsed="false">
      <c r="A34" s="6" t="s">
        <v>357</v>
      </c>
      <c r="B34" s="6" t="s">
        <v>59</v>
      </c>
      <c r="C34" s="6" t="s">
        <v>457</v>
      </c>
      <c r="D34" s="6" t="s">
        <v>62</v>
      </c>
      <c r="E34" s="6" t="s">
        <v>67</v>
      </c>
      <c r="F34" s="6" t="s">
        <v>458</v>
      </c>
      <c r="G34" s="6" t="s">
        <v>459</v>
      </c>
      <c r="H34" s="6" t="s">
        <v>460</v>
      </c>
      <c r="I34" s="6" t="s">
        <v>461</v>
      </c>
      <c r="J34" s="6" t="s">
        <v>462</v>
      </c>
      <c r="K34" s="6" t="s">
        <v>473</v>
      </c>
      <c r="L34" s="6" t="s">
        <v>475</v>
      </c>
    </row>
    <row r="35" customFormat="false" ht="10.5" hidden="false" customHeight="false" outlineLevel="0" collapsed="false">
      <c r="A35" s="6" t="s">
        <v>56</v>
      </c>
      <c r="B35" s="6" t="s">
        <v>56</v>
      </c>
      <c r="C35" s="6" t="s">
        <v>56</v>
      </c>
      <c r="D35" s="6" t="s">
        <v>56</v>
      </c>
      <c r="E35" s="6" t="s">
        <v>56</v>
      </c>
      <c r="F35" s="6" t="s">
        <v>56</v>
      </c>
      <c r="G35" s="6" t="s">
        <v>56</v>
      </c>
      <c r="H35" s="6" t="s">
        <v>56</v>
      </c>
      <c r="I35" s="6" t="s">
        <v>56</v>
      </c>
      <c r="J35" s="6" t="s">
        <v>56</v>
      </c>
      <c r="K35" s="6" t="s">
        <v>56</v>
      </c>
      <c r="L35" s="6" t="s">
        <v>56</v>
      </c>
    </row>
    <row r="37" customFormat="false" ht="24.95" hidden="false" customHeight="true" outlineLevel="0" collapsed="false">
      <c r="A37" s="4" t="s">
        <v>623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9" customFormat="false" ht="24.95" hidden="false" customHeight="true" outlineLevel="0" collapsed="false">
      <c r="A39" s="4" t="s">
        <v>624</v>
      </c>
      <c r="B39" s="4"/>
      <c r="C39" s="4"/>
      <c r="D39" s="4"/>
      <c r="E39" s="4"/>
      <c r="F39" s="4"/>
    </row>
    <row r="41" customFormat="false" ht="50.1" hidden="false" customHeight="true" outlineLevel="0" collapsed="false">
      <c r="A41" s="6" t="s">
        <v>351</v>
      </c>
      <c r="B41" s="6" t="s">
        <v>46</v>
      </c>
      <c r="C41" s="6" t="s">
        <v>607</v>
      </c>
      <c r="D41" s="6" t="s">
        <v>608</v>
      </c>
      <c r="E41" s="6" t="s">
        <v>609</v>
      </c>
      <c r="F41" s="6" t="s">
        <v>610</v>
      </c>
    </row>
    <row r="42" customFormat="false" ht="50.1" hidden="false" customHeight="true" outlineLevel="0" collapsed="false">
      <c r="A42" s="6"/>
      <c r="B42" s="6"/>
      <c r="C42" s="6"/>
      <c r="D42" s="6" t="s">
        <v>625</v>
      </c>
      <c r="E42" s="6" t="s">
        <v>625</v>
      </c>
      <c r="F42" s="6" t="s">
        <v>625</v>
      </c>
    </row>
    <row r="43" customFormat="false" ht="24.95" hidden="false" customHeight="true" outlineLevel="0" collapsed="false">
      <c r="A43" s="6" t="s">
        <v>357</v>
      </c>
      <c r="B43" s="6" t="s">
        <v>59</v>
      </c>
      <c r="C43" s="6" t="s">
        <v>457</v>
      </c>
      <c r="D43" s="6" t="s">
        <v>62</v>
      </c>
      <c r="E43" s="6" t="s">
        <v>67</v>
      </c>
      <c r="F43" s="6" t="s">
        <v>458</v>
      </c>
    </row>
    <row r="44" customFormat="false" ht="10.5" hidden="false" customHeight="false" outlineLevel="0" collapsed="false">
      <c r="A44" s="6" t="s">
        <v>56</v>
      </c>
      <c r="B44" s="6" t="s">
        <v>56</v>
      </c>
      <c r="C44" s="6" t="s">
        <v>56</v>
      </c>
      <c r="D44" s="6" t="s">
        <v>56</v>
      </c>
      <c r="E44" s="6" t="s">
        <v>56</v>
      </c>
      <c r="F44" s="6" t="s">
        <v>56</v>
      </c>
    </row>
    <row r="46" customFormat="false" ht="24.95" hidden="false" customHeight="true" outlineLevel="0" collapsed="false">
      <c r="A46" s="4" t="s">
        <v>626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8" customFormat="false" ht="24.95" hidden="false" customHeight="true" outlineLevel="0" collapsed="false">
      <c r="A48" s="4" t="s">
        <v>627</v>
      </c>
      <c r="B48" s="4"/>
      <c r="C48" s="4"/>
      <c r="D48" s="4"/>
      <c r="E48" s="4"/>
      <c r="F48" s="4"/>
    </row>
    <row r="50" customFormat="false" ht="50.1" hidden="false" customHeight="true" outlineLevel="0" collapsed="false">
      <c r="A50" s="6" t="s">
        <v>351</v>
      </c>
      <c r="B50" s="6" t="s">
        <v>46</v>
      </c>
      <c r="C50" s="6" t="s">
        <v>607</v>
      </c>
      <c r="D50" s="6" t="s">
        <v>608</v>
      </c>
      <c r="E50" s="6" t="s">
        <v>609</v>
      </c>
      <c r="F50" s="6" t="s">
        <v>610</v>
      </c>
    </row>
    <row r="51" customFormat="false" ht="50.1" hidden="false" customHeight="true" outlineLevel="0" collapsed="false">
      <c r="A51" s="6"/>
      <c r="B51" s="6"/>
      <c r="C51" s="6"/>
      <c r="D51" s="6" t="s">
        <v>625</v>
      </c>
      <c r="E51" s="6" t="s">
        <v>625</v>
      </c>
      <c r="F51" s="6" t="s">
        <v>625</v>
      </c>
    </row>
    <row r="52" customFormat="false" ht="24.95" hidden="false" customHeight="true" outlineLevel="0" collapsed="false">
      <c r="A52" s="6" t="s">
        <v>357</v>
      </c>
      <c r="B52" s="6" t="s">
        <v>59</v>
      </c>
      <c r="C52" s="6" t="s">
        <v>457</v>
      </c>
      <c r="D52" s="6" t="s">
        <v>62</v>
      </c>
      <c r="E52" s="6" t="s">
        <v>67</v>
      </c>
      <c r="F52" s="6" t="s">
        <v>458</v>
      </c>
    </row>
    <row r="53" customFormat="false" ht="24.95" hidden="false" customHeight="true" outlineLevel="0" collapsed="false">
      <c r="A53" s="6" t="s">
        <v>357</v>
      </c>
      <c r="B53" s="6" t="s">
        <v>96</v>
      </c>
      <c r="C53" s="12" t="s">
        <v>628</v>
      </c>
      <c r="D53" s="13" t="n">
        <v>152925.2</v>
      </c>
      <c r="E53" s="13" t="n">
        <v>0</v>
      </c>
      <c r="F53" s="13" t="n">
        <v>0</v>
      </c>
    </row>
    <row r="54" customFormat="false" ht="24.95" hidden="false" customHeight="true" outlineLevel="0" collapsed="false">
      <c r="A54" s="6" t="s">
        <v>59</v>
      </c>
      <c r="B54" s="6" t="s">
        <v>96</v>
      </c>
      <c r="C54" s="12" t="s">
        <v>629</v>
      </c>
      <c r="D54" s="13" t="n">
        <v>1148</v>
      </c>
      <c r="E54" s="13" t="n">
        <v>0</v>
      </c>
      <c r="F54" s="13" t="n">
        <v>0</v>
      </c>
    </row>
    <row r="55" customFormat="false" ht="24.95" hidden="false" customHeight="true" outlineLevel="0" collapsed="false">
      <c r="A55" s="17" t="s">
        <v>507</v>
      </c>
      <c r="B55" s="17"/>
      <c r="C55" s="17"/>
      <c r="D55" s="18" t="n">
        <f aca="false">SUM(D53:D54)</f>
        <v>154073.2</v>
      </c>
      <c r="E55" s="18" t="n">
        <f aca="false">SUM(E53:E54)</f>
        <v>0</v>
      </c>
      <c r="F55" s="18" t="n">
        <f aca="false">SUM(F53:F54)</f>
        <v>0</v>
      </c>
    </row>
    <row r="57" customFormat="false" ht="24.95" hidden="false" customHeight="true" outlineLevel="0" collapsed="false">
      <c r="A57" s="4" t="s">
        <v>630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9" customFormat="false" ht="24.95" hidden="false" customHeight="true" outlineLevel="0" collapsed="false">
      <c r="A59" s="4" t="s">
        <v>631</v>
      </c>
      <c r="B59" s="4"/>
      <c r="C59" s="4"/>
      <c r="D59" s="4"/>
      <c r="E59" s="4"/>
      <c r="F59" s="4"/>
    </row>
    <row r="61" customFormat="false" ht="50.1" hidden="false" customHeight="true" outlineLevel="0" collapsed="false">
      <c r="A61" s="6" t="s">
        <v>351</v>
      </c>
      <c r="B61" s="6" t="s">
        <v>46</v>
      </c>
      <c r="C61" s="6" t="s">
        <v>607</v>
      </c>
      <c r="D61" s="6" t="s">
        <v>608</v>
      </c>
      <c r="E61" s="6" t="s">
        <v>609</v>
      </c>
      <c r="F61" s="6" t="s">
        <v>610</v>
      </c>
    </row>
    <row r="62" customFormat="false" ht="50.1" hidden="false" customHeight="true" outlineLevel="0" collapsed="false">
      <c r="A62" s="6"/>
      <c r="B62" s="6"/>
      <c r="C62" s="6"/>
      <c r="D62" s="6" t="s">
        <v>625</v>
      </c>
      <c r="E62" s="6" t="s">
        <v>625</v>
      </c>
      <c r="F62" s="6" t="s">
        <v>625</v>
      </c>
    </row>
    <row r="63" customFormat="false" ht="24.95" hidden="false" customHeight="true" outlineLevel="0" collapsed="false">
      <c r="A63" s="6" t="s">
        <v>357</v>
      </c>
      <c r="B63" s="6" t="s">
        <v>59</v>
      </c>
      <c r="C63" s="6" t="s">
        <v>457</v>
      </c>
      <c r="D63" s="6" t="s">
        <v>62</v>
      </c>
      <c r="E63" s="6" t="s">
        <v>67</v>
      </c>
      <c r="F63" s="6" t="s">
        <v>458</v>
      </c>
    </row>
    <row r="64" customFormat="false" ht="10.5" hidden="false" customHeight="false" outlineLevel="0" collapsed="false">
      <c r="A64" s="6" t="s">
        <v>56</v>
      </c>
      <c r="B64" s="6" t="s">
        <v>56</v>
      </c>
      <c r="C64" s="6" t="s">
        <v>56</v>
      </c>
      <c r="D64" s="6" t="s">
        <v>56</v>
      </c>
      <c r="E64" s="6" t="s">
        <v>56</v>
      </c>
      <c r="F64" s="6" t="s">
        <v>56</v>
      </c>
    </row>
    <row r="66" customFormat="false" ht="24.95" hidden="false" customHeight="true" outlineLevel="0" collapsed="false">
      <c r="A66" s="4" t="s">
        <v>632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8" customFormat="false" ht="50.1" hidden="false" customHeight="true" outlineLevel="0" collapsed="false">
      <c r="A68" s="6" t="s">
        <v>351</v>
      </c>
      <c r="B68" s="6" t="s">
        <v>46</v>
      </c>
      <c r="C68" s="6" t="s">
        <v>607</v>
      </c>
      <c r="D68" s="6" t="s">
        <v>608</v>
      </c>
      <c r="E68" s="6"/>
      <c r="F68" s="6"/>
      <c r="G68" s="6" t="s">
        <v>609</v>
      </c>
      <c r="H68" s="6"/>
      <c r="I68" s="6"/>
      <c r="J68" s="6" t="s">
        <v>610</v>
      </c>
      <c r="K68" s="6"/>
      <c r="L68" s="6"/>
    </row>
    <row r="69" customFormat="false" ht="50.1" hidden="false" customHeight="true" outlineLevel="0" collapsed="false">
      <c r="A69" s="6"/>
      <c r="B69" s="6"/>
      <c r="C69" s="6"/>
      <c r="D69" s="6" t="s">
        <v>633</v>
      </c>
      <c r="E69" s="6" t="s">
        <v>634</v>
      </c>
      <c r="F69" s="6" t="s">
        <v>635</v>
      </c>
      <c r="G69" s="6" t="s">
        <v>633</v>
      </c>
      <c r="H69" s="6" t="s">
        <v>634</v>
      </c>
      <c r="I69" s="6" t="s">
        <v>636</v>
      </c>
      <c r="J69" s="6" t="s">
        <v>633</v>
      </c>
      <c r="K69" s="6" t="s">
        <v>634</v>
      </c>
      <c r="L69" s="6" t="s">
        <v>637</v>
      </c>
    </row>
    <row r="70" customFormat="false" ht="24.95" hidden="false" customHeight="true" outlineLevel="0" collapsed="false">
      <c r="A70" s="6" t="s">
        <v>357</v>
      </c>
      <c r="B70" s="6" t="s">
        <v>59</v>
      </c>
      <c r="C70" s="6" t="s">
        <v>457</v>
      </c>
      <c r="D70" s="6" t="s">
        <v>62</v>
      </c>
      <c r="E70" s="6" t="s">
        <v>67</v>
      </c>
      <c r="F70" s="6" t="s">
        <v>458</v>
      </c>
      <c r="G70" s="6" t="s">
        <v>459</v>
      </c>
      <c r="H70" s="6" t="s">
        <v>460</v>
      </c>
      <c r="I70" s="6" t="s">
        <v>461</v>
      </c>
      <c r="J70" s="6" t="s">
        <v>462</v>
      </c>
      <c r="K70" s="6" t="s">
        <v>473</v>
      </c>
      <c r="L70" s="6" t="s">
        <v>475</v>
      </c>
    </row>
    <row r="71" customFormat="false" ht="10.5" hidden="false" customHeight="false" outlineLevel="0" collapsed="false">
      <c r="A71" s="6" t="s">
        <v>56</v>
      </c>
      <c r="B71" s="6" t="s">
        <v>56</v>
      </c>
      <c r="C71" s="6" t="s">
        <v>56</v>
      </c>
      <c r="D71" s="6" t="s">
        <v>56</v>
      </c>
      <c r="E71" s="6" t="s">
        <v>56</v>
      </c>
      <c r="F71" s="6" t="s">
        <v>56</v>
      </c>
      <c r="G71" s="6" t="s">
        <v>56</v>
      </c>
      <c r="H71" s="6" t="s">
        <v>56</v>
      </c>
      <c r="I71" s="6" t="s">
        <v>56</v>
      </c>
      <c r="J71" s="6" t="s">
        <v>56</v>
      </c>
      <c r="K71" s="6" t="s">
        <v>56</v>
      </c>
      <c r="L71" s="6" t="s">
        <v>56</v>
      </c>
    </row>
    <row r="1048576" customFormat="false" ht="10.5" hidden="false" customHeight="false" outlineLevel="0" collapsed="false"/>
  </sheetData>
  <sheetProtection sheet="true" password="8691" objects="true" scenarios="true"/>
  <mergeCells count="55"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19:C19"/>
    <mergeCell ref="A21:L21"/>
    <mergeCell ref="A23:A24"/>
    <mergeCell ref="B23:B24"/>
    <mergeCell ref="C23:C24"/>
    <mergeCell ref="D23:F23"/>
    <mergeCell ref="G23:I23"/>
    <mergeCell ref="J23:L23"/>
    <mergeCell ref="A28:C28"/>
    <mergeCell ref="A30:L30"/>
    <mergeCell ref="A32:A33"/>
    <mergeCell ref="B32:B33"/>
    <mergeCell ref="C32:C33"/>
    <mergeCell ref="D32:F32"/>
    <mergeCell ref="G32:I32"/>
    <mergeCell ref="J32:L32"/>
    <mergeCell ref="A37:M37"/>
    <mergeCell ref="A39:F39"/>
    <mergeCell ref="A41:A42"/>
    <mergeCell ref="B41:B42"/>
    <mergeCell ref="C41:C42"/>
    <mergeCell ref="A46:M46"/>
    <mergeCell ref="A48:F48"/>
    <mergeCell ref="A50:A51"/>
    <mergeCell ref="B50:B51"/>
    <mergeCell ref="C50:C51"/>
    <mergeCell ref="A55:C55"/>
    <mergeCell ref="A57:M57"/>
    <mergeCell ref="A59:F59"/>
    <mergeCell ref="A61:A62"/>
    <mergeCell ref="B61:B62"/>
    <mergeCell ref="C61:C62"/>
    <mergeCell ref="A66:L66"/>
    <mergeCell ref="A68:A69"/>
    <mergeCell ref="B68:B69"/>
    <mergeCell ref="C68:C69"/>
    <mergeCell ref="D68:F68"/>
    <mergeCell ref="G68:I68"/>
    <mergeCell ref="J68:L68"/>
  </mergeCells>
  <printOptions headings="false" gridLines="false" gridLinesSet="true" horizontalCentered="false" verticalCentered="false"/>
  <pageMargins left="0.4" right="0.4" top="0.4" bottom="0.288888888888889" header="0.1" footer="0.1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&amp;R &amp;12 22584.H_4.168224</oddHeader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1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0.5"/>
  <cols>
    <col collapsed="false" hidden="false" max="1" min="1" style="0" width="8.08333333333333"/>
    <col collapsed="false" hidden="false" max="3" min="2" style="0" width="20.5777777777778"/>
    <col collapsed="false" hidden="false" max="4" min="4" style="0" width="61.5888888888889"/>
    <col collapsed="false" hidden="false" max="7" min="5" style="0" width="20.5777777777778"/>
    <col collapsed="false" hidden="false" max="10" min="8" style="0" width="24.55"/>
  </cols>
  <sheetData>
    <row r="1" customFormat="false" ht="30" hidden="false" customHeight="true" outlineLevel="0" collapsed="false">
      <c r="A1" s="7" t="s">
        <v>638</v>
      </c>
      <c r="B1" s="7"/>
      <c r="C1" s="7"/>
      <c r="D1" s="7"/>
      <c r="E1" s="7"/>
      <c r="F1" s="7"/>
      <c r="G1" s="7"/>
      <c r="H1" s="7"/>
      <c r="I1" s="7"/>
      <c r="J1" s="7"/>
    </row>
    <row r="2" customFormat="false" ht="30" hidden="false" customHeight="true" outlineLevel="0" collapsed="false">
      <c r="A2" s="5" t="s">
        <v>639</v>
      </c>
      <c r="B2" s="5"/>
      <c r="C2" s="5"/>
      <c r="D2" s="5"/>
      <c r="E2" s="5"/>
      <c r="F2" s="5"/>
      <c r="G2" s="5"/>
      <c r="H2" s="5"/>
      <c r="I2" s="5"/>
      <c r="J2" s="5"/>
    </row>
    <row r="3" customFormat="false" ht="20.1" hidden="false" customHeight="true" outlineLevel="0" collapsed="false">
      <c r="A3" s="19" t="s">
        <v>24</v>
      </c>
      <c r="B3" s="19"/>
      <c r="C3" s="19"/>
      <c r="D3" s="19"/>
      <c r="E3" s="19" t="s">
        <v>640</v>
      </c>
      <c r="F3" s="19"/>
      <c r="G3" s="19"/>
      <c r="H3" s="19" t="s">
        <v>641</v>
      </c>
      <c r="I3" s="19"/>
      <c r="J3" s="19"/>
    </row>
    <row r="4" customFormat="false" ht="20.1" hidden="false" customHeight="true" outlineLevel="0" collapsed="false">
      <c r="A4" s="19" t="s">
        <v>642</v>
      </c>
      <c r="B4" s="19" t="s">
        <v>643</v>
      </c>
      <c r="C4" s="19" t="s">
        <v>22</v>
      </c>
      <c r="D4" s="19" t="s">
        <v>644</v>
      </c>
      <c r="E4" s="19" t="s">
        <v>645</v>
      </c>
      <c r="F4" s="19" t="s">
        <v>644</v>
      </c>
      <c r="G4" s="19" t="s">
        <v>646</v>
      </c>
      <c r="H4" s="19" t="s">
        <v>647</v>
      </c>
      <c r="I4" s="19" t="s">
        <v>648</v>
      </c>
      <c r="J4" s="19" t="s">
        <v>649</v>
      </c>
    </row>
    <row r="5" customFormat="false" ht="31.5" hidden="false" customHeight="false" outlineLevel="0" collapsed="false">
      <c r="A5" s="6" t="s">
        <v>650</v>
      </c>
      <c r="B5" s="6" t="s">
        <v>651</v>
      </c>
      <c r="C5" s="6" t="n">
        <v>5029206162</v>
      </c>
      <c r="D5" s="12" t="s">
        <v>2</v>
      </c>
      <c r="E5" s="6" t="s">
        <v>652</v>
      </c>
      <c r="F5" s="6" t="s">
        <v>653</v>
      </c>
      <c r="G5" s="6" t="s">
        <v>654</v>
      </c>
      <c r="H5" s="13" t="n">
        <v>0</v>
      </c>
      <c r="I5" s="13" t="n">
        <v>91200</v>
      </c>
      <c r="J5" s="13" t="n">
        <v>-91200</v>
      </c>
    </row>
    <row r="6" customFormat="false" ht="21" hidden="false" customHeight="false" outlineLevel="0" collapsed="false">
      <c r="A6" s="6" t="s">
        <v>650</v>
      </c>
      <c r="B6" s="6" t="s">
        <v>651</v>
      </c>
      <c r="C6" s="6" t="n">
        <v>5029206162</v>
      </c>
      <c r="D6" s="12" t="s">
        <v>2</v>
      </c>
      <c r="E6" s="6" t="s">
        <v>655</v>
      </c>
      <c r="F6" s="6" t="s">
        <v>656</v>
      </c>
      <c r="G6" s="6" t="s">
        <v>654</v>
      </c>
      <c r="H6" s="13" t="n">
        <v>0</v>
      </c>
      <c r="I6" s="13" t="n">
        <v>0</v>
      </c>
      <c r="J6" s="13" t="n">
        <v>0</v>
      </c>
    </row>
    <row r="7" customFormat="false" ht="31.5" hidden="false" customHeight="false" outlineLevel="0" collapsed="false">
      <c r="A7" s="6" t="s">
        <v>650</v>
      </c>
      <c r="B7" s="6" t="s">
        <v>651</v>
      </c>
      <c r="C7" s="6" t="n">
        <v>5029206162</v>
      </c>
      <c r="D7" s="12" t="s">
        <v>2</v>
      </c>
      <c r="E7" s="6" t="s">
        <v>657</v>
      </c>
      <c r="F7" s="6" t="s">
        <v>658</v>
      </c>
      <c r="G7" s="6" t="s">
        <v>654</v>
      </c>
      <c r="H7" s="13" t="n">
        <v>0</v>
      </c>
      <c r="I7" s="13" t="n">
        <v>0</v>
      </c>
      <c r="J7" s="13" t="n">
        <v>0</v>
      </c>
    </row>
    <row r="8" customFormat="false" ht="21" hidden="false" customHeight="false" outlineLevel="0" collapsed="false">
      <c r="A8" s="6" t="s">
        <v>650</v>
      </c>
      <c r="B8" s="6" t="s">
        <v>651</v>
      </c>
      <c r="C8" s="6" t="n">
        <v>5029206162</v>
      </c>
      <c r="D8" s="12" t="s">
        <v>2</v>
      </c>
      <c r="E8" s="6" t="s">
        <v>659</v>
      </c>
      <c r="F8" s="6" t="s">
        <v>660</v>
      </c>
      <c r="G8" s="6" t="s">
        <v>654</v>
      </c>
      <c r="H8" s="13" t="n">
        <v>0</v>
      </c>
      <c r="I8" s="13" t="n">
        <v>0</v>
      </c>
      <c r="J8" s="13" t="n">
        <v>0</v>
      </c>
    </row>
    <row r="9" customFormat="false" ht="31.5" hidden="false" customHeight="false" outlineLevel="0" collapsed="false">
      <c r="A9" s="6" t="s">
        <v>650</v>
      </c>
      <c r="B9" s="6" t="s">
        <v>651</v>
      </c>
      <c r="C9" s="6" t="n">
        <v>5029206162</v>
      </c>
      <c r="D9" s="12" t="s">
        <v>2</v>
      </c>
      <c r="E9" s="6" t="s">
        <v>661</v>
      </c>
      <c r="F9" s="6" t="s">
        <v>662</v>
      </c>
      <c r="G9" s="6" t="s">
        <v>654</v>
      </c>
      <c r="H9" s="13" t="n">
        <v>0</v>
      </c>
      <c r="I9" s="13" t="n">
        <v>0</v>
      </c>
      <c r="J9" s="13" t="n">
        <v>0</v>
      </c>
    </row>
    <row r="10" customFormat="false" ht="21" hidden="false" customHeight="false" outlineLevel="0" collapsed="false">
      <c r="A10" s="6" t="s">
        <v>650</v>
      </c>
      <c r="B10" s="6" t="s">
        <v>651</v>
      </c>
      <c r="C10" s="6" t="n">
        <v>5029206162</v>
      </c>
      <c r="D10" s="12" t="s">
        <v>2</v>
      </c>
      <c r="E10" s="6" t="s">
        <v>663</v>
      </c>
      <c r="F10" s="6" t="s">
        <v>664</v>
      </c>
      <c r="G10" s="6" t="s">
        <v>654</v>
      </c>
      <c r="H10" s="13" t="n">
        <v>33152000</v>
      </c>
      <c r="I10" s="13" t="n">
        <v>33152000</v>
      </c>
      <c r="J10" s="13" t="n">
        <v>0</v>
      </c>
    </row>
    <row r="11" customFormat="false" ht="31.5" hidden="false" customHeight="false" outlineLevel="0" collapsed="false">
      <c r="A11" s="6" t="s">
        <v>650</v>
      </c>
      <c r="B11" s="6" t="s">
        <v>651</v>
      </c>
      <c r="C11" s="6" t="n">
        <v>5029206162</v>
      </c>
      <c r="D11" s="12" t="s">
        <v>2</v>
      </c>
      <c r="E11" s="6" t="s">
        <v>665</v>
      </c>
      <c r="F11" s="6" t="s">
        <v>666</v>
      </c>
      <c r="G11" s="6" t="s">
        <v>654</v>
      </c>
      <c r="H11" s="13" t="n">
        <v>0</v>
      </c>
      <c r="I11" s="13" t="n">
        <v>0</v>
      </c>
      <c r="J11" s="13" t="n">
        <v>0</v>
      </c>
    </row>
    <row r="12" customFormat="false" ht="31.5" hidden="false" customHeight="false" outlineLevel="0" collapsed="false">
      <c r="A12" s="6" t="s">
        <v>650</v>
      </c>
      <c r="B12" s="6" t="s">
        <v>651</v>
      </c>
      <c r="C12" s="6" t="n">
        <v>5029206162</v>
      </c>
      <c r="D12" s="12" t="s">
        <v>2</v>
      </c>
      <c r="E12" s="6" t="s">
        <v>667</v>
      </c>
      <c r="F12" s="6" t="s">
        <v>668</v>
      </c>
      <c r="G12" s="6" t="s">
        <v>654</v>
      </c>
      <c r="H12" s="13" t="n">
        <v>0</v>
      </c>
      <c r="I12" s="13" t="n">
        <v>0</v>
      </c>
      <c r="J12" s="13" t="n">
        <v>0</v>
      </c>
    </row>
    <row r="13" customFormat="false" ht="31.5" hidden="false" customHeight="false" outlineLevel="0" collapsed="false">
      <c r="A13" s="6" t="s">
        <v>650</v>
      </c>
      <c r="B13" s="6" t="s">
        <v>651</v>
      </c>
      <c r="C13" s="6" t="n">
        <v>5029206162</v>
      </c>
      <c r="D13" s="12" t="s">
        <v>2</v>
      </c>
      <c r="E13" s="6" t="s">
        <v>669</v>
      </c>
      <c r="F13" s="6" t="s">
        <v>670</v>
      </c>
      <c r="G13" s="6" t="s">
        <v>654</v>
      </c>
      <c r="H13" s="13" t="n">
        <v>9350000</v>
      </c>
      <c r="I13" s="13" t="n">
        <v>9258800</v>
      </c>
      <c r="J13" s="13" t="n">
        <v>91200</v>
      </c>
    </row>
    <row r="14" customFormat="false" ht="42" hidden="false" customHeight="false" outlineLevel="0" collapsed="false">
      <c r="A14" s="6" t="s">
        <v>650</v>
      </c>
      <c r="B14" s="6" t="s">
        <v>651</v>
      </c>
      <c r="C14" s="6" t="n">
        <v>5029206162</v>
      </c>
      <c r="D14" s="12" t="s">
        <v>2</v>
      </c>
      <c r="E14" s="6" t="s">
        <v>671</v>
      </c>
      <c r="F14" s="6" t="s">
        <v>672</v>
      </c>
      <c r="G14" s="6" t="s">
        <v>654</v>
      </c>
      <c r="H14" s="13" t="n">
        <v>710000</v>
      </c>
      <c r="I14" s="13" t="n">
        <v>710000</v>
      </c>
      <c r="J14" s="13" t="n">
        <v>0</v>
      </c>
    </row>
  </sheetData>
  <sheetProtection sheet="true" password="8691" objects="true" scenarios="true"/>
  <mergeCells count="5">
    <mergeCell ref="A1:J1"/>
    <mergeCell ref="A2:J2"/>
    <mergeCell ref="A3:D3"/>
    <mergeCell ref="E3:G3"/>
    <mergeCell ref="H3:J3"/>
  </mergeCells>
  <printOptions headings="false" gridLines="false" gridLinesSet="true" horizontalCentered="false" verticalCentered="false"/>
  <pageMargins left="0.4" right="0.4" top="0.4" bottom="0.288888888888889" header="0.1" footer="0.1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&amp;R &amp;12 22584.H_4.168224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LibreOffice/5.0.4.2$Windows_X86_64 LibreOffice_project/2b9802c1994aa0b7dc6079e128979269cf95bc78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2022-07-29T08:53:34Z</dcterms:created>
  <dc:creator>User1</dc:creator>
  <dc:language>ru-RU</dc:language>
  <cp:lastModifiedBy>User1</cp:lastModifiedBy>
  <dcterms:modified xsi:type="dcterms:W3CDTF">2022-07-29T08:53:34Z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